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55" windowHeight="8445"/>
  </bookViews>
  <sheets>
    <sheet name="ΑΠΟΤΥΠΩΣΗ ΠΡΟΣΩΠΙΚΟΥ" sheetId="4" r:id="rId1"/>
  </sheets>
  <definedNames>
    <definedName name="_xlnm._FilterDatabase" localSheetId="0" hidden="1">'ΑΠΟΤΥΠΩΣΗ ΠΡΟΣΩΠΙΚΟΥ'!$B$2:$B$17</definedName>
  </definedNames>
  <calcPr calcId="125725"/>
</workbook>
</file>

<file path=xl/calcChain.xml><?xml version="1.0" encoding="utf-8"?>
<calcChain xmlns="http://schemas.openxmlformats.org/spreadsheetml/2006/main">
  <c r="J113" i="4"/>
  <c r="K113"/>
  <c r="L113"/>
  <c r="G94"/>
  <c r="F94"/>
  <c r="E94"/>
  <c r="D94"/>
  <c r="J94"/>
  <c r="K94"/>
  <c r="F87"/>
  <c r="E87"/>
  <c r="D87"/>
  <c r="G87"/>
  <c r="J87"/>
  <c r="K87"/>
  <c r="G75"/>
  <c r="F75"/>
  <c r="E75"/>
  <c r="D75"/>
  <c r="J75"/>
  <c r="K75"/>
  <c r="I75"/>
  <c r="F67"/>
  <c r="G67"/>
  <c r="D76"/>
  <c r="E67"/>
  <c r="D67"/>
  <c r="J67"/>
  <c r="K67"/>
  <c r="G55"/>
  <c r="F55"/>
  <c r="E55"/>
  <c r="D55"/>
  <c r="J55"/>
  <c r="G37"/>
  <c r="F37"/>
  <c r="E37"/>
  <c r="D37"/>
  <c r="J37"/>
  <c r="C75"/>
  <c r="C67"/>
  <c r="C55"/>
  <c r="C37"/>
  <c r="I55"/>
  <c r="K55"/>
  <c r="L55"/>
  <c r="I87"/>
  <c r="L87"/>
  <c r="I37"/>
  <c r="K37"/>
  <c r="L37"/>
  <c r="I67"/>
  <c r="L67"/>
  <c r="L75"/>
  <c r="I94"/>
  <c r="L94"/>
  <c r="I113"/>
  <c r="H37"/>
  <c r="H55"/>
  <c r="H67"/>
  <c r="H75"/>
  <c r="H87"/>
  <c r="H94"/>
  <c r="H113"/>
  <c r="M37"/>
  <c r="M55"/>
  <c r="M67"/>
  <c r="M75"/>
  <c r="M87"/>
  <c r="M94"/>
  <c r="M113"/>
  <c r="N113"/>
  <c r="N115" s="1"/>
  <c r="C127" s="1"/>
  <c r="O113"/>
  <c r="O115" s="1"/>
  <c r="C128" s="1"/>
  <c r="I76" l="1"/>
  <c r="M115"/>
  <c r="C126" s="1"/>
  <c r="D95"/>
  <c r="G114"/>
  <c r="E114"/>
  <c r="D68"/>
  <c r="F114"/>
  <c r="D56"/>
  <c r="I114"/>
  <c r="D114"/>
  <c r="C114"/>
  <c r="C117" s="1"/>
  <c r="H115"/>
  <c r="C125" s="1"/>
  <c r="I95"/>
  <c r="I88"/>
  <c r="I68"/>
  <c r="I56"/>
  <c r="I38"/>
  <c r="D88"/>
  <c r="D38"/>
  <c r="D115" l="1"/>
  <c r="C123" s="1"/>
  <c r="I115"/>
  <c r="C124" s="1"/>
  <c r="C129" l="1"/>
  <c r="C116"/>
</calcChain>
</file>

<file path=xl/sharedStrings.xml><?xml version="1.0" encoding="utf-8"?>
<sst xmlns="http://schemas.openxmlformats.org/spreadsheetml/2006/main" count="205" uniqueCount="117">
  <si>
    <t>ΙΑΤΡΙΚΟ</t>
  </si>
  <si>
    <t>ΝΟΣΗΛΕΥΤΙΚΟ</t>
  </si>
  <si>
    <t>ΔΙΟΙΚΗΤΙΚΟ</t>
  </si>
  <si>
    <t xml:space="preserve">ΤΕΧΝΙΚΟ </t>
  </si>
  <si>
    <t>ΛΟΙΠΟ</t>
  </si>
  <si>
    <t>ΣΥΝΟΛΟ</t>
  </si>
  <si>
    <t>ΑΡ. ΚΛΙΝΩΝ</t>
  </si>
  <si>
    <t>Μονάδες Παθολογικού Τομέα</t>
  </si>
  <si>
    <t>Μονάδες Χειρουργικού Τομέα</t>
  </si>
  <si>
    <t>ΠΑΘΟΛΟΓΙΚΟΣ ΤΟΜΕΑΣ</t>
  </si>
  <si>
    <t>ΧΕΙΡΟΥΡΓΙΚΟΣ ΤΟΜΕΑΣ</t>
  </si>
  <si>
    <t>ΙΑΤΡΙΚΟ ΠΡΟΣΩΠΙΚΟ</t>
  </si>
  <si>
    <t>ΝΟΣΗΛΕΥΤΙΚΟ ΠΡΟΣΩΠΙΚΟ</t>
  </si>
  <si>
    <t>ΨΥΧΙΑΤΡΙΚΟΣ ΤΟΜΕΑΣ</t>
  </si>
  <si>
    <t>ΕΡΓΑΣΤΗΡΙΑΚΟΣ ΤΟΜΕΑΣ</t>
  </si>
  <si>
    <t>Διοικητική Υπηρεσία</t>
  </si>
  <si>
    <t>Τεχνική Υπηρεσία</t>
  </si>
  <si>
    <t>Γραφείο Εξυπηρέτησης Ασθενών</t>
  </si>
  <si>
    <t>ΕΠΙΣΤΗΜΟΝΙΚΟ / ΠΑΡΑΪΑΤΡΙΚΟ</t>
  </si>
  <si>
    <t>ΣΥΝΟΛΟ ΚΛΙΝΩΝ</t>
  </si>
  <si>
    <t>ΔΕ Αδελφών Νοσοκόμων</t>
  </si>
  <si>
    <t>Λοιπό Νοσηλευτικής Υπηρεσίας</t>
  </si>
  <si>
    <t>ΔΙΑΤΟΜΕΑΚΑ ΤΜΗΜΑΤΑ</t>
  </si>
  <si>
    <t>ΣΥΝΟΛΟ ΠΡΟΣΩΠΙΚΟΥ</t>
  </si>
  <si>
    <t>ΤΕΧΝΙΚΟ</t>
  </si>
  <si>
    <t>ΓΕΝΙΚΟ ΣΥΝΟΛΟ ΠΡΟΣΩΠΙΚΟΥ</t>
  </si>
  <si>
    <t>ΆΛΛΟΣ ΤΟΜΕΑΣ</t>
  </si>
  <si>
    <t>Φαρμακείο</t>
  </si>
  <si>
    <t>Ενδονοσοκομειακές Λοιμώξεις</t>
  </si>
  <si>
    <t>Υπηρεσία Πληροφορικής</t>
  </si>
  <si>
    <t>Κοινωνική Υπηρεσία</t>
  </si>
  <si>
    <t>Τραυματιοφορείς &amp; Βοηθοί θαλάμων</t>
  </si>
  <si>
    <t>Υπηρεσίες Ιματισμού</t>
  </si>
  <si>
    <t>Τυχόν υπηρεσίες που δεν αναφέρονται άνωθεν</t>
  </si>
  <si>
    <t>Υπηρεσίες Επιστασίας &amp; Φύλαξης</t>
  </si>
  <si>
    <t>Λοιπό Νοσηλευτικό (εκτός τρυματιοφορέων &amp; βοηθών θαλάμων)</t>
  </si>
  <si>
    <t xml:space="preserve"> </t>
  </si>
  <si>
    <t>Νοσηλευτική Υπηρεσία</t>
  </si>
  <si>
    <t>Ιατρική Υπηρεσία &amp; Επιστ. Συμβούλιο</t>
  </si>
  <si>
    <t>Υπηρεσίες Εστίασης &amp; Διατροφής</t>
  </si>
  <si>
    <t>ΛΟΙΠΕΣ ΥΠΗΡΕΣΙΕΣ - ΛΕΙΤΟΥΡΓΙΕΣ*</t>
  </si>
  <si>
    <t>* στην καταγραφή του προσωπικού αυτών των υπηρεσιών να ΜΗΝ συμπεριληφθεί το προσωπικό το οποίο έχετε καταχωρήσει ως προσωπικό στους ιατρικούς τομείς.</t>
  </si>
  <si>
    <t>Αποσπασμένοι - μετακινημένοι από</t>
  </si>
  <si>
    <t>Αποσπασμένοι - μετακινημένοι προς</t>
  </si>
  <si>
    <r>
      <t xml:space="preserve">(Να συμπεριληφθούν όλοι οι εργαζόμενοι στο Νοσοκομείο: Ιατροί ΕΣΥ, ΠΑΝΕΠΙΣΤΗΜΙΑΚΟΙ, ΕΙΔΙΚΕΥΟΜΕΝΟΙ, ΕΠΙΚΟΥΡΙΚΟΙ και οι λοιποί εργαζόμενοι ΜΟΝΙΜΟΙ, ΙΔΑΧ, ΙΔΟΧ, ΕΠΙΚΟΥΡΙΚΟΙ καθώς και ΟΛΟΙ οι αποσπασμένοι-μετακινημένοι </t>
    </r>
    <r>
      <rPr>
        <b/>
        <i/>
        <u/>
        <sz val="12"/>
        <color indexed="8"/>
        <rFont val="Arial Greek"/>
        <charset val="161"/>
      </rPr>
      <t>προς</t>
    </r>
    <r>
      <rPr>
        <i/>
        <sz val="12"/>
        <color indexed="8"/>
        <rFont val="Arial Greek"/>
        <charset val="161"/>
      </rPr>
      <t xml:space="preserve"> το Νοσοκομείο. Δεν καταγράφονται οι αποσπασμένοι-μετακινημένοι </t>
    </r>
    <r>
      <rPr>
        <b/>
        <i/>
        <u/>
        <sz val="12"/>
        <color indexed="8"/>
        <rFont val="Arial Greek"/>
        <charset val="161"/>
      </rPr>
      <t>από</t>
    </r>
    <r>
      <rPr>
        <i/>
        <sz val="12"/>
        <color indexed="8"/>
        <rFont val="Arial Greek"/>
        <charset val="161"/>
      </rPr>
      <t xml:space="preserve"> το Νοσοκομείο ούτε οι απασχολούμενοι σε προγράμματα Stage, πρακτικής άσκησης κτλ.)</t>
    </r>
  </si>
  <si>
    <t>ΣΥΝΟΛΙΚΟ ΠΡΟΣΩΠΙΚΟ - Πραγματικά υπηρετούντες</t>
  </si>
  <si>
    <t>Κατηγορία προσωπικού</t>
  </si>
  <si>
    <t>Πραγματικά υπηρετούντες</t>
  </si>
  <si>
    <t>ΣΥΜΠΛΗΡΩΣΤΕ ΤΜΗΜΑΤΑ - ΜΟΝΑΔΕΣ - ΙΑΤΡΕΙΑ - ΥΠΗΡΕΣΙΕΣ ΠΟΥ ΔΕΝ ΕΜΦΑΝΙΖΟΝΤΑΙ</t>
  </si>
  <si>
    <t>Παρατηρήσεις</t>
  </si>
  <si>
    <t>ΧΕΙΡΟΥΡΓΕΙΑ</t>
  </si>
  <si>
    <t>ΠΙΝΑΚΑΣ ΑΠΟΤΥΠΩΣΗΣ ΠΡΟΣΩΠΙΚΟΥ</t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</si>
  <si>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Βέροιας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</si>
  <si>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Νάουσας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</si>
  <si>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Έδεσσας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</si>
  <si>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Γιαννιτσών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</si>
  <si>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Γρεβενών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</si>
  <si>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Κοζάνης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</si>
  <si>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Πτολεμαΐδας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</si>
  <si>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Καστοριάς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</si>
  <si>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Φλώρινας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</si>
  <si>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Κατερίνης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</si>
  <si>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«Άγ. Δημήτριος»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</si>
  <si>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«Γ. Γεννηματάς»</t>
    </r>
  </si>
  <si>
    <t>ΦΟΡΕΑΣ</t>
  </si>
  <si>
    <t>ΔΙΟΙΚΗΣΗ 3ης Υ.ΠΕ.</t>
  </si>
  <si>
    <t>Έτος:</t>
  </si>
  <si>
    <t>Τρίμηνο:</t>
  </si>
  <si>
    <t>ΠΙΝΑΚΑΣ 7</t>
  </si>
  <si>
    <t>Επικου-ρικοί</t>
  </si>
  <si>
    <t>Ειδικευό- μενοι</t>
  </si>
  <si>
    <t>Παν/κοί</t>
  </si>
  <si>
    <t>ΤΕ Νοσηλευτικής /Μαιευτικής</t>
  </si>
  <si>
    <t xml:space="preserve">ΠΕ Νοσηλευτικής </t>
  </si>
  <si>
    <t>Κλίνες</t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</si>
  <si>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Παπανικολάου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</si>
  <si>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Παπαγεωργίου</t>
    </r>
  </si>
  <si>
    <t xml:space="preserve">ΕΣΥ </t>
  </si>
  <si>
    <t>ΕΣΥ</t>
  </si>
  <si>
    <t xml:space="preserve">ΠΑΘΟΛΟΓΙΚΟΣ </t>
  </si>
  <si>
    <t>ΠΑΙΔΙΑΤΡΙΚΟ</t>
  </si>
  <si>
    <t>ΓΑΣΤΡΕΝΤΕΡΟΛΟΓΙΚΟ</t>
  </si>
  <si>
    <t>ΔΕΡΜΑΤΟΛΟΓΙΚΟ</t>
  </si>
  <si>
    <t>ΠΝΕΥΜΟΝΟΛΟΓΙΚΟ</t>
  </si>
  <si>
    <t>ΝΕΥΡΟΛΟΓΙΚΟ</t>
  </si>
  <si>
    <t xml:space="preserve">ΣΤΕΦΑΝΙΑΙΑ ΜΟΝΑΔΑ </t>
  </si>
  <si>
    <t>ΒΡΑΧΕΙΑ ΝΟΣΗΛΕΙΑ</t>
  </si>
  <si>
    <t>Μ.Τ.Ν.</t>
  </si>
  <si>
    <t xml:space="preserve">ΓΕΝΙΚΗΣ ΙΑΤΡΙΚΗΣ </t>
  </si>
  <si>
    <t>ΚΑΡΔΙΟΛΟΓΙΚΟ</t>
  </si>
  <si>
    <t xml:space="preserve">ΧΕΙΡΟΥΡΓΙΚΟ </t>
  </si>
  <si>
    <t>ΜΑΙΕΥΤΙΚΟ</t>
  </si>
  <si>
    <t>ΩΡΛ</t>
  </si>
  <si>
    <t>ΟΥΡΟΛΟΓΙΚΟ</t>
  </si>
  <si>
    <t>ΟΡΘΟΠΕΔΙΚΟ</t>
  </si>
  <si>
    <t>ΟΦΘΑΛΜΟΛΟΓΙΚΟ</t>
  </si>
  <si>
    <t xml:space="preserve">ΟΔΟΝΤΙΑΤΡΕΙΟ </t>
  </si>
  <si>
    <t xml:space="preserve">ΜΟΝΑΔΑ ΕΝΤΑΤΙΚΗΣ ΘΕΡΑΠΕΙΑΣ </t>
  </si>
  <si>
    <t>ΒΡΑΧΕΙΑΣΝΟΣΗΛΕΙΑΣ ΧΕΙΡ.ΤΟΜΕΑ</t>
  </si>
  <si>
    <t>ΜΑΦ</t>
  </si>
  <si>
    <t xml:space="preserve">ΨΥΧΑΡΓΩΣ </t>
  </si>
  <si>
    <t xml:space="preserve">ΒΡΑΧΕΙΑ ΝΟΣΗΛΕΙΑΣ </t>
  </si>
  <si>
    <t xml:space="preserve">ΑΚΤΙΝΟΛΟΓΙΚΟ </t>
  </si>
  <si>
    <t>ΑΙΜΑΤΟΛΟΓΙΚΟ</t>
  </si>
  <si>
    <t>ΒΙΟΧΗΜΙΚΟ</t>
  </si>
  <si>
    <t xml:space="preserve">ΑΙΜΟΔΟΣΙΑ </t>
  </si>
  <si>
    <t>ΜΙΚΡΟΒΙΟΛΟΓΙΚΟ</t>
  </si>
  <si>
    <t>ΚΥΤΤΑΡΟΛΟΓΙΚΟ</t>
  </si>
  <si>
    <t>ΠΑΘΟΛΟΓΟΑΝΑΤΟΜΙΚΟ</t>
  </si>
  <si>
    <t xml:space="preserve">ΕΞΩΤΕΡΙΚΑ ΙΑΤΡΕΙΑ </t>
  </si>
  <si>
    <t>ΑΝΑΙΣΘΗΣΙΟΛΟΓΙΚΟ</t>
  </si>
  <si>
    <t xml:space="preserve">ΨΥΧΙΑΤΡΙΚΗ </t>
  </si>
  <si>
    <t xml:space="preserve">1  ΙΔΟΧ  ΤΕ ΝΟΣΗΛΕΥΤΙΚΗΣ </t>
  </si>
  <si>
    <t>1ΙΔΟΧ ΤΕ ΝΟΣΗΛΕΥΤΙΚΗΣ &amp; 1 ΙΔΟΧ ΜΑΙΕΥΤΙΚΗΣ</t>
  </si>
  <si>
    <t>2 ΙΔΟΧ ΤΕ ΡΑΔΙΟΛΟΓΙΑΣ ΚΑΙ 1 ΔΕ ΒΟΗΘΩΝ ΙΑΤΡΙΚΩΝ ΚΑΙ ΒΙΟΛ.ΙΑΤΡ. ΚΑΙ 2 ΧΕΙΡ. ΕΜΦ.</t>
  </si>
  <si>
    <t>ΤΕΠ</t>
  </si>
  <si>
    <t>Δ΄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</si>
</sst>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7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charset val="161"/>
    </font>
    <font>
      <sz val="12"/>
      <name val="Arial Greek"/>
      <charset val="161"/>
    </font>
    <font>
      <b/>
      <sz val="12"/>
      <name val="Arial Greek"/>
      <charset val="161"/>
    </font>
    <font>
      <b/>
      <i/>
      <sz val="12"/>
      <color indexed="8"/>
      <name val="Arial Greek"/>
      <charset val="161"/>
    </font>
    <font>
      <b/>
      <i/>
      <sz val="12"/>
      <name val="Arial Greek"/>
      <charset val="161"/>
    </font>
    <font>
      <i/>
      <sz val="12"/>
      <color indexed="8"/>
      <name val="Arial Greek"/>
      <charset val="161"/>
    </font>
    <font>
      <b/>
      <i/>
      <u/>
      <sz val="12"/>
      <color indexed="8"/>
      <name val="Arial Greek"/>
      <charset val="161"/>
    </font>
    <font>
      <b/>
      <u/>
      <sz val="12"/>
      <name val="Arial Greek"/>
      <charset val="161"/>
    </font>
    <font>
      <sz val="11"/>
      <name val="Wingdings"/>
      <charset val="2"/>
    </font>
    <font>
      <sz val="7"/>
      <name val="Times New Roman"/>
      <family val="1"/>
      <charset val="161"/>
    </font>
    <font>
      <sz val="11"/>
      <name val="Tahoma"/>
      <family val="2"/>
      <charset val="161"/>
    </font>
    <font>
      <u/>
      <sz val="10"/>
      <color indexed="12"/>
      <name val="Arial Greek"/>
      <charset val="161"/>
    </font>
    <font>
      <b/>
      <sz val="11"/>
      <name val="Arial Greek"/>
      <charset val="161"/>
    </font>
    <font>
      <sz val="11"/>
      <name val="Arial Greek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left" vertical="center"/>
    </xf>
    <xf numFmtId="0" fontId="5" fillId="7" borderId="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6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11" fillId="0" borderId="0" xfId="0" applyFont="1" applyAlignment="1">
      <alignment horizontal="left" indent="4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indent="4"/>
    </xf>
    <xf numFmtId="0" fontId="4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Protection="1">
      <protection locked="0"/>
    </xf>
    <xf numFmtId="0" fontId="5" fillId="11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4" fillId="7" borderId="5" xfId="2" applyFill="1" applyBorder="1" applyAlignment="1" applyProtection="1">
      <alignment horizontal="center"/>
    </xf>
    <xf numFmtId="0" fontId="14" fillId="7" borderId="5" xfId="2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12" borderId="2" xfId="0" applyFont="1" applyFill="1" applyBorder="1" applyProtection="1"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</xf>
    <xf numFmtId="0" fontId="5" fillId="8" borderId="3" xfId="0" applyFont="1" applyFill="1" applyBorder="1" applyAlignment="1" applyProtection="1">
      <alignment horizontal="center" vertical="center"/>
    </xf>
    <xf numFmtId="0" fontId="5" fillId="8" borderId="8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6" fillId="7" borderId="2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4" fontId="4" fillId="0" borderId="7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horizontal="center" vertical="center"/>
      <protection locked="0"/>
    </xf>
    <xf numFmtId="44" fontId="4" fillId="0" borderId="1" xfId="1" applyFont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8" borderId="9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9" borderId="15" xfId="0" applyFont="1" applyFill="1" applyBorder="1" applyAlignment="1" applyProtection="1">
      <alignment horizontal="center" vertical="center" textRotation="255" wrapText="1"/>
      <protection locked="0"/>
    </xf>
    <xf numFmtId="0" fontId="5" fillId="9" borderId="16" xfId="0" applyFont="1" applyFill="1" applyBorder="1" applyAlignment="1" applyProtection="1">
      <alignment horizontal="center" vertical="center" textRotation="255" wrapText="1"/>
      <protection locked="0"/>
    </xf>
    <xf numFmtId="0" fontId="5" fillId="9" borderId="19" xfId="0" applyFont="1" applyFill="1" applyBorder="1" applyAlignment="1" applyProtection="1">
      <alignment horizontal="center" vertical="center" textRotation="255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12" borderId="5" xfId="0" applyFont="1" applyFill="1" applyBorder="1" applyAlignment="1" applyProtection="1">
      <alignment horizontal="center"/>
      <protection locked="0"/>
    </xf>
    <xf numFmtId="0" fontId="4" fillId="12" borderId="1" xfId="0" applyFont="1" applyFill="1" applyBorder="1" applyAlignment="1" applyProtection="1">
      <alignment horizontal="center"/>
      <protection locked="0"/>
    </xf>
    <xf numFmtId="0" fontId="16" fillId="7" borderId="18" xfId="0" applyFont="1" applyFill="1" applyBorder="1" applyAlignment="1" applyProtection="1">
      <alignment horizontal="center" vertical="center" wrapText="1"/>
    </xf>
    <xf numFmtId="0" fontId="16" fillId="7" borderId="9" xfId="0" applyFont="1" applyFill="1" applyBorder="1" applyAlignment="1" applyProtection="1">
      <alignment horizontal="center" vertical="center" wrapText="1"/>
    </xf>
    <xf numFmtId="0" fontId="16" fillId="7" borderId="10" xfId="0" applyFont="1" applyFill="1" applyBorder="1" applyAlignment="1" applyProtection="1">
      <alignment horizontal="center" vertical="center" wrapText="1"/>
    </xf>
    <xf numFmtId="0" fontId="16" fillId="7" borderId="17" xfId="0" applyFont="1" applyFill="1" applyBorder="1" applyAlignment="1" applyProtection="1">
      <alignment horizontal="center" vertical="center" wrapText="1"/>
    </xf>
    <xf numFmtId="0" fontId="16" fillId="7" borderId="12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5" fillId="12" borderId="5" xfId="0" applyFont="1" applyFill="1" applyBorder="1" applyAlignment="1" applyProtection="1">
      <alignment horizontal="center"/>
      <protection locked="0"/>
    </xf>
    <xf numFmtId="0" fontId="5" fillId="12" borderId="1" xfId="0" applyFont="1" applyFill="1" applyBorder="1" applyAlignment="1" applyProtection="1">
      <alignment horizontal="center"/>
      <protection locked="0"/>
    </xf>
    <xf numFmtId="0" fontId="5" fillId="12" borderId="2" xfId="0" applyFont="1" applyFill="1" applyBorder="1" applyProtection="1">
      <protection locked="0"/>
    </xf>
  </cellXfs>
  <cellStyles count="3">
    <cellStyle name="Κανονικό" xfId="0" builtinId="0"/>
    <cellStyle name="Νόμισμα" xfId="1" builtinId="4"/>
    <cellStyle name="Υπερ-σύνδεση" xfId="2" builtinId="8"/>
  </cellStyles>
  <dxfs count="0"/>
  <tableStyles count="0" defaultTableStyle="TableStyleMedium9" defaultPivotStyle="PivotStyleLight16"/>
  <colors>
    <mruColors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../../../../../../../../../../../../../Desktop/&#928;&#921;&#925;&#913;&#922;&#913;&#931;%20&#932;&#929;&#921;&#924;&#919;&#925;&#927;&#933;%20&#932;&#921;&#932;&#927;%20&#915;&#900;%202014/&#916;&#921;&#927;&#921;&#922;&#919;&#932;&#921;&#922;&#927;.xls" TargetMode="External"/><Relationship Id="rId2" Type="http://schemas.openxmlformats.org/officeDocument/2006/relationships/hyperlink" Target="../../../../../../../../../../../../../../../../../../../../../Desktop/&#928;&#921;&#925;&#913;&#922;&#913;&#931;%20&#932;&#929;&#921;&#924;&#919;&#925;&#927;&#933;%20&#932;&#921;&#932;&#927;%20&#915;&#900;%202014/&#917;&#960;&#953;&#963;&#964;&#951;&#956;&#959;&#957;&#953;&#954;&#972;%20%20-%20&#928;&#945;&#961;&#945;&#970;&#945;&#964;&#961;&#953;&#954;&#972;.xls" TargetMode="External"/><Relationship Id="rId1" Type="http://schemas.openxmlformats.org/officeDocument/2006/relationships/hyperlink" Target="../../../../../../../../../../../../../../../../../../../../../Desktop/&#928;&#921;&#925;&#913;&#922;&#913;&#931;%20&#932;&#929;&#921;&#924;&#919;&#925;&#927;&#933;%20&#932;&#921;&#932;&#927;%20&#915;&#900;%202014/&#925;&#927;&#931;&#919;&#923;&#917;&#933;&#932;&#921;&#922;&#927;.xl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../../../../../../../../../../../../../../../../../../../Desktop/&#928;&#921;&#925;&#913;&#922;&#913;&#931;%20&#932;&#929;&#921;&#924;&#919;&#925;&#927;&#933;%20&#932;&#921;&#932;&#927;%20&#915;&#900;%202014/&#923;&#927;&#921;&#928;&#927;%20&#928;&#929;&#927;&#931;&#937;&#928;&#921;&#922;&#927;.xls" TargetMode="External"/><Relationship Id="rId4" Type="http://schemas.openxmlformats.org/officeDocument/2006/relationships/hyperlink" Target="../../../../../../../../../../../../../../../../../../../../../Desktop/&#928;&#921;&#925;&#913;&#922;&#913;&#931;%20&#932;&#929;&#921;&#924;&#919;&#925;&#927;&#933;%20&#932;&#921;&#932;&#927;%20&#915;&#900;%202014/&#932;&#917;&#935;&#925;&#921;&#922;&#927;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P133"/>
  <sheetViews>
    <sheetView tabSelected="1" topLeftCell="A110" zoomScale="69" zoomScaleNormal="69" workbookViewId="0">
      <selection activeCell="K124" sqref="K124"/>
    </sheetView>
  </sheetViews>
  <sheetFormatPr defaultRowHeight="15"/>
  <cols>
    <col min="1" max="1" width="9.140625" style="1"/>
    <col min="2" max="2" width="37.28515625" style="43" customWidth="1"/>
    <col min="3" max="3" width="11.42578125" style="6" customWidth="1"/>
    <col min="4" max="4" width="10.7109375" style="6" customWidth="1"/>
    <col min="5" max="5" width="9.7109375" style="6" customWidth="1"/>
    <col min="6" max="6" width="11.85546875" style="6" customWidth="1"/>
    <col min="7" max="7" width="10.42578125" style="6" customWidth="1"/>
    <col min="8" max="8" width="20.7109375" style="6" customWidth="1"/>
    <col min="9" max="9" width="15.140625" style="6" customWidth="1"/>
    <col min="10" max="10" width="17.5703125" style="6" customWidth="1"/>
    <col min="11" max="11" width="17" style="6" customWidth="1"/>
    <col min="12" max="12" width="25" style="6" customWidth="1"/>
    <col min="13" max="13" width="15.140625" style="6" customWidth="1"/>
    <col min="14" max="14" width="14.5703125" style="6" customWidth="1"/>
    <col min="15" max="15" width="14.28515625" style="6" customWidth="1"/>
    <col min="16" max="16384" width="9.140625" style="1"/>
  </cols>
  <sheetData>
    <row r="1" spans="1:16" ht="22.5" customHeight="1">
      <c r="A1" s="33" t="s">
        <v>65</v>
      </c>
      <c r="B1" s="26"/>
      <c r="C1" s="17"/>
      <c r="D1" s="17"/>
      <c r="E1" s="17"/>
      <c r="F1" s="117" t="s">
        <v>68</v>
      </c>
      <c r="G1" s="117"/>
      <c r="H1" s="17"/>
      <c r="I1" s="21" t="s">
        <v>66</v>
      </c>
      <c r="J1" s="21"/>
      <c r="K1" s="22">
        <v>2017</v>
      </c>
      <c r="L1" s="17"/>
      <c r="M1" s="17"/>
      <c r="N1" s="17"/>
      <c r="O1" s="17"/>
      <c r="P1" s="18"/>
    </row>
    <row r="2" spans="1:16" ht="23.25" customHeight="1">
      <c r="B2" s="19" t="s">
        <v>64</v>
      </c>
      <c r="C2" s="17"/>
      <c r="D2" s="17"/>
      <c r="E2" s="17"/>
      <c r="F2" s="17"/>
      <c r="G2" s="17"/>
      <c r="H2" s="17"/>
      <c r="I2" s="21" t="s">
        <v>67</v>
      </c>
      <c r="J2" s="21"/>
      <c r="K2" s="22" t="s">
        <v>116</v>
      </c>
      <c r="L2" s="17"/>
      <c r="M2" s="17"/>
      <c r="N2" s="17"/>
      <c r="O2" s="17"/>
      <c r="P2" s="18"/>
    </row>
    <row r="3" spans="1:16" hidden="1">
      <c r="B3" s="16" t="s">
        <v>52</v>
      </c>
    </row>
    <row r="4" spans="1:16" hidden="1">
      <c r="B4" s="16" t="s">
        <v>53</v>
      </c>
    </row>
    <row r="5" spans="1:16" hidden="1">
      <c r="B5" s="16" t="s">
        <v>54</v>
      </c>
    </row>
    <row r="6" spans="1:16" hidden="1">
      <c r="B6" s="16" t="s">
        <v>55</v>
      </c>
    </row>
    <row r="7" spans="1:16" hidden="1">
      <c r="B7" s="16" t="s">
        <v>56</v>
      </c>
    </row>
    <row r="8" spans="1:16" hidden="1">
      <c r="B8" s="16" t="s">
        <v>57</v>
      </c>
    </row>
    <row r="9" spans="1:16" hidden="1">
      <c r="B9" s="16" t="s">
        <v>58</v>
      </c>
    </row>
    <row r="10" spans="1:16" hidden="1">
      <c r="B10" s="16" t="s">
        <v>59</v>
      </c>
    </row>
    <row r="11" spans="1:16" hidden="1">
      <c r="B11" s="16" t="s">
        <v>60</v>
      </c>
    </row>
    <row r="12" spans="1:16" hidden="1">
      <c r="B12" s="16" t="s">
        <v>61</v>
      </c>
    </row>
    <row r="13" spans="1:16" hidden="1">
      <c r="B13" s="16" t="s">
        <v>62</v>
      </c>
    </row>
    <row r="14" spans="1:16" hidden="1">
      <c r="B14" s="16" t="s">
        <v>63</v>
      </c>
    </row>
    <row r="15" spans="1:16">
      <c r="B15" s="20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</row>
    <row r="16" spans="1:16" s="18" customFormat="1" hidden="1">
      <c r="B16" s="16" t="s">
        <v>75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6" hidden="1">
      <c r="B17" s="16" t="s">
        <v>76</v>
      </c>
    </row>
    <row r="18" spans="1:16">
      <c r="B18" s="2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</row>
    <row r="19" spans="1:16" ht="15.75">
      <c r="B19" s="131" t="s">
        <v>51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2"/>
      <c r="N19" s="12"/>
      <c r="O19" s="12"/>
      <c r="P19" s="13"/>
    </row>
    <row r="20" spans="1:16">
      <c r="B20" s="14" t="s">
        <v>45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5"/>
      <c r="O20" s="13"/>
      <c r="P20" s="13"/>
    </row>
    <row r="21" spans="1:16" ht="18" customHeight="1">
      <c r="B21" s="64" t="s">
        <v>44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3.5" customHeight="1" thickBot="1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ht="15.75" customHeight="1">
      <c r="A23" s="114" t="s">
        <v>48</v>
      </c>
      <c r="B23" s="75" t="s">
        <v>9</v>
      </c>
      <c r="C23" s="52" t="s">
        <v>6</v>
      </c>
      <c r="D23" s="60" t="s">
        <v>11</v>
      </c>
      <c r="E23" s="60"/>
      <c r="F23" s="60"/>
      <c r="G23" s="60"/>
      <c r="H23" s="52" t="s">
        <v>18</v>
      </c>
      <c r="I23" s="54" t="s">
        <v>12</v>
      </c>
      <c r="J23" s="55"/>
      <c r="K23" s="55"/>
      <c r="L23" s="56"/>
      <c r="M23" s="81" t="s">
        <v>2</v>
      </c>
      <c r="N23" s="71" t="s">
        <v>49</v>
      </c>
      <c r="O23" s="1"/>
    </row>
    <row r="24" spans="1:16" ht="47.25" customHeight="1">
      <c r="A24" s="115"/>
      <c r="B24" s="76"/>
      <c r="C24" s="53"/>
      <c r="D24" s="46" t="s">
        <v>77</v>
      </c>
      <c r="E24" s="27" t="s">
        <v>69</v>
      </c>
      <c r="F24" s="27" t="s">
        <v>70</v>
      </c>
      <c r="G24" s="27" t="s">
        <v>71</v>
      </c>
      <c r="H24" s="53"/>
      <c r="I24" s="23" t="s">
        <v>73</v>
      </c>
      <c r="J24" s="23" t="s">
        <v>72</v>
      </c>
      <c r="K24" s="9" t="s">
        <v>20</v>
      </c>
      <c r="L24" s="8" t="s">
        <v>35</v>
      </c>
      <c r="M24" s="81"/>
      <c r="N24" s="72"/>
      <c r="O24" s="1"/>
    </row>
    <row r="25" spans="1:16">
      <c r="A25" s="115"/>
      <c r="B25" s="2" t="s">
        <v>79</v>
      </c>
      <c r="C25" s="3">
        <v>45</v>
      </c>
      <c r="D25" s="3">
        <v>4</v>
      </c>
      <c r="E25" s="3">
        <v>0</v>
      </c>
      <c r="F25" s="3">
        <v>9</v>
      </c>
      <c r="G25" s="3"/>
      <c r="H25" s="65"/>
      <c r="I25" s="48">
        <v>1</v>
      </c>
      <c r="J25" s="48">
        <v>10</v>
      </c>
      <c r="K25" s="48">
        <v>6</v>
      </c>
      <c r="L25" s="65">
        <v>2</v>
      </c>
      <c r="M25" s="68"/>
      <c r="N25" s="65" t="s">
        <v>112</v>
      </c>
      <c r="O25" s="1"/>
    </row>
    <row r="26" spans="1:16">
      <c r="A26" s="115"/>
      <c r="B26" s="2" t="s">
        <v>80</v>
      </c>
      <c r="C26" s="3">
        <v>21</v>
      </c>
      <c r="D26" s="3">
        <v>3</v>
      </c>
      <c r="E26" s="3">
        <v>1</v>
      </c>
      <c r="F26" s="3">
        <v>5</v>
      </c>
      <c r="G26" s="3"/>
      <c r="H26" s="66"/>
      <c r="I26" s="48">
        <v>1</v>
      </c>
      <c r="J26" s="48">
        <v>7</v>
      </c>
      <c r="K26" s="48">
        <v>5</v>
      </c>
      <c r="L26" s="66"/>
      <c r="M26" s="69"/>
      <c r="N26" s="66"/>
      <c r="O26" s="1"/>
    </row>
    <row r="27" spans="1:16">
      <c r="A27" s="115"/>
      <c r="B27" s="2" t="s">
        <v>89</v>
      </c>
      <c r="C27" s="3">
        <v>14</v>
      </c>
      <c r="D27" s="3">
        <v>2</v>
      </c>
      <c r="E27" s="3">
        <v>2</v>
      </c>
      <c r="F27" s="3">
        <v>0</v>
      </c>
      <c r="G27" s="3"/>
      <c r="H27" s="66"/>
      <c r="I27" s="48"/>
      <c r="J27" s="48">
        <v>10</v>
      </c>
      <c r="K27" s="48">
        <v>3</v>
      </c>
      <c r="L27" s="66"/>
      <c r="M27" s="69"/>
      <c r="N27" s="66"/>
      <c r="O27" s="1"/>
    </row>
    <row r="28" spans="1:16">
      <c r="A28" s="115"/>
      <c r="B28" s="2" t="s">
        <v>81</v>
      </c>
      <c r="C28" s="3"/>
      <c r="D28" s="3">
        <v>0</v>
      </c>
      <c r="E28" s="3"/>
      <c r="F28" s="3"/>
      <c r="G28" s="3"/>
      <c r="H28" s="66"/>
      <c r="I28" s="48"/>
      <c r="J28" s="48"/>
      <c r="K28" s="48"/>
      <c r="L28" s="66"/>
      <c r="M28" s="69"/>
      <c r="N28" s="66"/>
      <c r="O28" s="1"/>
    </row>
    <row r="29" spans="1:16">
      <c r="A29" s="115"/>
      <c r="B29" s="2" t="s">
        <v>82</v>
      </c>
      <c r="C29" s="3"/>
      <c r="D29" s="3">
        <v>1</v>
      </c>
      <c r="E29" s="3"/>
      <c r="F29" s="3"/>
      <c r="G29" s="3"/>
      <c r="H29" s="66"/>
      <c r="I29" s="48"/>
      <c r="J29" s="48"/>
      <c r="K29" s="48"/>
      <c r="L29" s="66"/>
      <c r="M29" s="69"/>
      <c r="N29" s="66"/>
      <c r="O29" s="1"/>
    </row>
    <row r="30" spans="1:16">
      <c r="A30" s="115"/>
      <c r="B30" s="2" t="s">
        <v>83</v>
      </c>
      <c r="C30" s="3"/>
      <c r="D30" s="3">
        <v>1</v>
      </c>
      <c r="E30" s="3"/>
      <c r="F30" s="3"/>
      <c r="G30" s="3"/>
      <c r="H30" s="66"/>
      <c r="I30" s="48"/>
      <c r="J30" s="48"/>
      <c r="K30" s="48"/>
      <c r="L30" s="66"/>
      <c r="M30" s="69"/>
      <c r="N30" s="66"/>
      <c r="O30" s="1"/>
    </row>
    <row r="31" spans="1:16">
      <c r="A31" s="115"/>
      <c r="B31" s="2" t="s">
        <v>84</v>
      </c>
      <c r="C31" s="3"/>
      <c r="D31" s="3">
        <v>2</v>
      </c>
      <c r="E31" s="3"/>
      <c r="F31" s="3"/>
      <c r="G31" s="3"/>
      <c r="H31" s="66"/>
      <c r="I31" s="48"/>
      <c r="J31" s="48"/>
      <c r="K31" s="48"/>
      <c r="L31" s="66"/>
      <c r="M31" s="69"/>
      <c r="N31" s="66"/>
      <c r="O31" s="1"/>
    </row>
    <row r="32" spans="1:16" ht="15.75">
      <c r="A32" s="115"/>
      <c r="B32" s="4" t="s">
        <v>7</v>
      </c>
      <c r="C32" s="3"/>
      <c r="D32" s="3"/>
      <c r="E32" s="3"/>
      <c r="F32" s="3"/>
      <c r="G32" s="3"/>
      <c r="H32" s="66"/>
      <c r="I32" s="48"/>
      <c r="J32" s="48"/>
      <c r="K32" s="48"/>
      <c r="L32" s="66"/>
      <c r="M32" s="69"/>
      <c r="N32" s="66"/>
      <c r="O32" s="1"/>
    </row>
    <row r="33" spans="1:15" ht="15.75">
      <c r="A33" s="115"/>
      <c r="B33" s="4" t="s">
        <v>85</v>
      </c>
      <c r="C33" s="3">
        <v>7</v>
      </c>
      <c r="D33" s="3"/>
      <c r="E33" s="3"/>
      <c r="F33" s="3"/>
      <c r="G33" s="3"/>
      <c r="H33" s="66"/>
      <c r="I33" s="48"/>
      <c r="J33" s="48"/>
      <c r="K33" s="48"/>
      <c r="L33" s="66"/>
      <c r="M33" s="69"/>
      <c r="N33" s="66"/>
      <c r="O33" s="1"/>
    </row>
    <row r="34" spans="1:15">
      <c r="A34" s="115"/>
      <c r="B34" s="2" t="s">
        <v>86</v>
      </c>
      <c r="C34" s="3"/>
      <c r="D34" s="3"/>
      <c r="E34" s="3"/>
      <c r="F34" s="3"/>
      <c r="G34" s="3"/>
      <c r="H34" s="66"/>
      <c r="I34" s="48"/>
      <c r="J34" s="48"/>
      <c r="K34" s="48"/>
      <c r="L34" s="66"/>
      <c r="M34" s="69"/>
      <c r="N34" s="66"/>
      <c r="O34" s="1"/>
    </row>
    <row r="35" spans="1:15">
      <c r="A35" s="115"/>
      <c r="B35" s="2" t="s">
        <v>87</v>
      </c>
      <c r="C35" s="3">
        <v>11</v>
      </c>
      <c r="D35" s="3">
        <v>2</v>
      </c>
      <c r="E35" s="3">
        <v>0</v>
      </c>
      <c r="F35" s="3"/>
      <c r="G35" s="3"/>
      <c r="H35" s="66"/>
      <c r="I35" s="48"/>
      <c r="J35" s="48">
        <v>8</v>
      </c>
      <c r="K35" s="48">
        <v>2</v>
      </c>
      <c r="L35" s="66"/>
      <c r="M35" s="69"/>
      <c r="N35" s="66"/>
      <c r="O35" s="1"/>
    </row>
    <row r="36" spans="1:15">
      <c r="A36" s="115"/>
      <c r="B36" s="2" t="s">
        <v>88</v>
      </c>
      <c r="C36" s="3"/>
      <c r="D36" s="3"/>
      <c r="E36" s="3"/>
      <c r="F36" s="3">
        <v>3</v>
      </c>
      <c r="G36" s="3"/>
      <c r="H36" s="67"/>
      <c r="I36" s="48"/>
      <c r="J36" s="48"/>
      <c r="K36" s="48"/>
      <c r="L36" s="67"/>
      <c r="M36" s="70"/>
      <c r="N36" s="66"/>
      <c r="O36" s="1"/>
    </row>
    <row r="37" spans="1:15" ht="15.75">
      <c r="A37" s="115"/>
      <c r="B37" s="79" t="s">
        <v>5</v>
      </c>
      <c r="C37" s="50">
        <f>SUM(C25:C36)</f>
        <v>98</v>
      </c>
      <c r="D37" s="28">
        <f>SUM(D25:D36)</f>
        <v>15</v>
      </c>
      <c r="E37" s="28">
        <f>SUM(E25:E36)</f>
        <v>3</v>
      </c>
      <c r="F37" s="28">
        <f>SUM(F25:F36)</f>
        <v>17</v>
      </c>
      <c r="G37" s="28">
        <f>SUM(G25:G36)</f>
        <v>0</v>
      </c>
      <c r="H37" s="50">
        <f>H25</f>
        <v>0</v>
      </c>
      <c r="I37" s="28">
        <f>SUM(I25:I36)</f>
        <v>2</v>
      </c>
      <c r="J37" s="28">
        <f>SUM(J25:J36)</f>
        <v>35</v>
      </c>
      <c r="K37" s="28">
        <f>SUM(K25:K36)</f>
        <v>16</v>
      </c>
      <c r="L37" s="28">
        <f>L25</f>
        <v>2</v>
      </c>
      <c r="M37" s="50">
        <f>M25</f>
        <v>0</v>
      </c>
      <c r="N37" s="66"/>
      <c r="O37" s="1"/>
    </row>
    <row r="38" spans="1:15" ht="15.75">
      <c r="A38" s="115"/>
      <c r="B38" s="80"/>
      <c r="C38" s="51"/>
      <c r="D38" s="57">
        <f>SUM(D37:G37)</f>
        <v>35</v>
      </c>
      <c r="E38" s="58"/>
      <c r="F38" s="58"/>
      <c r="G38" s="59"/>
      <c r="H38" s="51"/>
      <c r="I38" s="57">
        <f>SUM(I37:L37)</f>
        <v>55</v>
      </c>
      <c r="J38" s="58"/>
      <c r="K38" s="58"/>
      <c r="L38" s="59"/>
      <c r="M38" s="51"/>
      <c r="N38" s="67"/>
      <c r="O38" s="1"/>
    </row>
    <row r="39" spans="1:15" ht="15.75" customHeight="1">
      <c r="A39" s="115"/>
      <c r="B39" s="75" t="s">
        <v>10</v>
      </c>
      <c r="C39" s="52" t="s">
        <v>6</v>
      </c>
      <c r="D39" s="60" t="s">
        <v>11</v>
      </c>
      <c r="E39" s="60"/>
      <c r="F39" s="60"/>
      <c r="G39" s="60"/>
      <c r="H39" s="52" t="s">
        <v>18</v>
      </c>
      <c r="I39" s="54" t="s">
        <v>12</v>
      </c>
      <c r="J39" s="55"/>
      <c r="K39" s="55"/>
      <c r="L39" s="56"/>
      <c r="M39" s="81" t="s">
        <v>2</v>
      </c>
      <c r="N39" s="71" t="s">
        <v>49</v>
      </c>
      <c r="O39" s="1"/>
    </row>
    <row r="40" spans="1:15" ht="50.25" customHeight="1">
      <c r="A40" s="115"/>
      <c r="B40" s="76"/>
      <c r="C40" s="53"/>
      <c r="D40" s="46" t="s">
        <v>77</v>
      </c>
      <c r="E40" s="27" t="s">
        <v>69</v>
      </c>
      <c r="F40" s="27" t="s">
        <v>70</v>
      </c>
      <c r="G40" s="27" t="s">
        <v>71</v>
      </c>
      <c r="H40" s="53"/>
      <c r="I40" s="23" t="s">
        <v>73</v>
      </c>
      <c r="J40" s="23" t="s">
        <v>72</v>
      </c>
      <c r="K40" s="9" t="s">
        <v>20</v>
      </c>
      <c r="L40" s="8" t="s">
        <v>35</v>
      </c>
      <c r="M40" s="81"/>
      <c r="N40" s="72"/>
      <c r="O40" s="1"/>
    </row>
    <row r="41" spans="1:15" ht="15" customHeight="1">
      <c r="A41" s="115"/>
      <c r="B41" s="2" t="s">
        <v>90</v>
      </c>
      <c r="C41" s="3">
        <v>14</v>
      </c>
      <c r="D41" s="3">
        <v>4</v>
      </c>
      <c r="E41" s="3">
        <v>1</v>
      </c>
      <c r="F41" s="3">
        <v>6</v>
      </c>
      <c r="G41" s="3"/>
      <c r="H41" s="65"/>
      <c r="I41" s="48"/>
      <c r="J41" s="48">
        <v>13</v>
      </c>
      <c r="K41" s="48">
        <v>5</v>
      </c>
      <c r="L41" s="65">
        <v>5</v>
      </c>
      <c r="M41" s="68"/>
      <c r="N41" s="65" t="s">
        <v>113</v>
      </c>
      <c r="O41" s="1"/>
    </row>
    <row r="42" spans="1:15">
      <c r="A42" s="115"/>
      <c r="B42" s="2" t="s">
        <v>91</v>
      </c>
      <c r="C42" s="3">
        <v>14</v>
      </c>
      <c r="D42" s="3">
        <v>2</v>
      </c>
      <c r="E42" s="3">
        <v>2</v>
      </c>
      <c r="F42" s="3">
        <v>1</v>
      </c>
      <c r="G42" s="3"/>
      <c r="H42" s="66"/>
      <c r="I42" s="48"/>
      <c r="J42" s="48">
        <v>13</v>
      </c>
      <c r="K42" s="48"/>
      <c r="L42" s="66"/>
      <c r="M42" s="69"/>
      <c r="N42" s="66"/>
      <c r="O42" s="1"/>
    </row>
    <row r="43" spans="1:15">
      <c r="A43" s="115"/>
      <c r="B43" s="2" t="s">
        <v>92</v>
      </c>
      <c r="C43" s="3">
        <v>7</v>
      </c>
      <c r="D43" s="3">
        <v>2</v>
      </c>
      <c r="E43" s="3"/>
      <c r="F43" s="3">
        <v>1</v>
      </c>
      <c r="G43" s="3"/>
      <c r="H43" s="66"/>
      <c r="I43" s="48"/>
      <c r="J43" s="48"/>
      <c r="K43" s="48"/>
      <c r="L43" s="66"/>
      <c r="M43" s="69"/>
      <c r="N43" s="66"/>
      <c r="O43" s="1"/>
    </row>
    <row r="44" spans="1:15">
      <c r="A44" s="115"/>
      <c r="B44" s="2" t="s">
        <v>93</v>
      </c>
      <c r="C44" s="3">
        <v>8</v>
      </c>
      <c r="D44" s="3">
        <v>0</v>
      </c>
      <c r="E44" s="3">
        <v>1</v>
      </c>
      <c r="F44" s="3"/>
      <c r="G44" s="3"/>
      <c r="H44" s="66"/>
      <c r="I44" s="48"/>
      <c r="J44" s="48"/>
      <c r="K44" s="48"/>
      <c r="L44" s="66"/>
      <c r="M44" s="69"/>
      <c r="N44" s="66"/>
      <c r="O44" s="1"/>
    </row>
    <row r="45" spans="1:15">
      <c r="A45" s="115"/>
      <c r="B45" s="2" t="s">
        <v>94</v>
      </c>
      <c r="C45" s="3">
        <v>16</v>
      </c>
      <c r="D45" s="3">
        <v>1</v>
      </c>
      <c r="E45" s="3">
        <v>3</v>
      </c>
      <c r="F45" s="3"/>
      <c r="G45" s="3"/>
      <c r="H45" s="66"/>
      <c r="I45" s="48"/>
      <c r="J45" s="48"/>
      <c r="K45" s="48"/>
      <c r="L45" s="66"/>
      <c r="M45" s="69"/>
      <c r="N45" s="66"/>
      <c r="O45" s="1"/>
    </row>
    <row r="46" spans="1:15">
      <c r="A46" s="115"/>
      <c r="B46" s="2" t="s">
        <v>95</v>
      </c>
      <c r="C46" s="3">
        <v>7</v>
      </c>
      <c r="D46" s="3">
        <v>3</v>
      </c>
      <c r="E46" s="3">
        <v>1</v>
      </c>
      <c r="F46" s="3"/>
      <c r="G46" s="3"/>
      <c r="H46" s="66"/>
      <c r="I46" s="48"/>
      <c r="J46" s="48"/>
      <c r="K46" s="48"/>
      <c r="L46" s="66"/>
      <c r="M46" s="69"/>
      <c r="N46" s="66"/>
      <c r="O46" s="1"/>
    </row>
    <row r="47" spans="1:15">
      <c r="A47" s="115"/>
      <c r="B47" s="2" t="s">
        <v>110</v>
      </c>
      <c r="C47" s="3"/>
      <c r="D47" s="3">
        <v>3</v>
      </c>
      <c r="E47" s="3">
        <v>1</v>
      </c>
      <c r="F47" s="3"/>
      <c r="G47" s="3"/>
      <c r="H47" s="66"/>
      <c r="I47" s="48"/>
      <c r="J47" s="48">
        <v>5</v>
      </c>
      <c r="K47" s="48">
        <v>2</v>
      </c>
      <c r="L47" s="66"/>
      <c r="M47" s="69"/>
      <c r="N47" s="66"/>
      <c r="O47" s="1"/>
    </row>
    <row r="48" spans="1:15">
      <c r="A48" s="115"/>
      <c r="B48" s="2" t="s">
        <v>96</v>
      </c>
      <c r="C48" s="3"/>
      <c r="D48" s="3">
        <v>4</v>
      </c>
      <c r="E48" s="3"/>
      <c r="F48" s="3"/>
      <c r="G48" s="3"/>
      <c r="H48" s="66"/>
      <c r="I48" s="48"/>
      <c r="J48" s="48"/>
      <c r="K48" s="48"/>
      <c r="L48" s="66"/>
      <c r="M48" s="69"/>
      <c r="N48" s="66"/>
      <c r="O48" s="1"/>
    </row>
    <row r="49" spans="1:15" ht="15.75">
      <c r="A49" s="115"/>
      <c r="B49" s="4" t="s">
        <v>8</v>
      </c>
      <c r="C49" s="3"/>
      <c r="D49" s="3"/>
      <c r="E49" s="3"/>
      <c r="F49" s="3"/>
      <c r="G49" s="3"/>
      <c r="H49" s="66"/>
      <c r="I49" s="48"/>
      <c r="J49" s="48"/>
      <c r="K49" s="48"/>
      <c r="L49" s="66"/>
      <c r="M49" s="69"/>
      <c r="N49" s="66"/>
      <c r="O49" s="1"/>
    </row>
    <row r="50" spans="1:15">
      <c r="A50" s="115"/>
      <c r="B50" s="2" t="s">
        <v>97</v>
      </c>
      <c r="C50" s="3"/>
      <c r="D50" s="3">
        <v>0</v>
      </c>
      <c r="E50" s="3"/>
      <c r="F50" s="3"/>
      <c r="G50" s="3"/>
      <c r="H50" s="66"/>
      <c r="I50" s="48"/>
      <c r="J50" s="48"/>
      <c r="K50" s="48"/>
      <c r="L50" s="66"/>
      <c r="M50" s="69"/>
      <c r="N50" s="66"/>
      <c r="O50" s="1"/>
    </row>
    <row r="51" spans="1:15">
      <c r="A51" s="115"/>
      <c r="B51" s="2" t="s">
        <v>98</v>
      </c>
      <c r="C51" s="3"/>
      <c r="D51" s="3"/>
      <c r="E51" s="3"/>
      <c r="F51" s="3"/>
      <c r="G51" s="3"/>
      <c r="H51" s="66"/>
      <c r="I51" s="48"/>
      <c r="J51" s="48"/>
      <c r="K51" s="48"/>
      <c r="L51" s="66"/>
      <c r="M51" s="69"/>
      <c r="N51" s="66"/>
      <c r="O51" s="1"/>
    </row>
    <row r="52" spans="1:15">
      <c r="A52" s="115"/>
      <c r="B52" s="2" t="s">
        <v>99</v>
      </c>
      <c r="C52" s="3">
        <v>5</v>
      </c>
      <c r="D52" s="3"/>
      <c r="E52" s="3"/>
      <c r="F52" s="3"/>
      <c r="G52" s="3"/>
      <c r="H52" s="66"/>
      <c r="I52" s="48"/>
      <c r="J52" s="48">
        <v>13</v>
      </c>
      <c r="K52" s="48">
        <v>1</v>
      </c>
      <c r="L52" s="66"/>
      <c r="M52" s="69"/>
      <c r="N52" s="66"/>
      <c r="O52" s="1"/>
    </row>
    <row r="53" spans="1:15" ht="15.75">
      <c r="A53" s="115"/>
      <c r="B53" s="4" t="s">
        <v>50</v>
      </c>
      <c r="C53" s="3"/>
      <c r="D53" s="3"/>
      <c r="E53" s="3"/>
      <c r="F53" s="3"/>
      <c r="G53" s="3"/>
      <c r="H53" s="66"/>
      <c r="I53" s="48"/>
      <c r="J53" s="48">
        <v>8</v>
      </c>
      <c r="K53" s="48">
        <v>8</v>
      </c>
      <c r="L53" s="66"/>
      <c r="M53" s="69"/>
      <c r="N53" s="66"/>
      <c r="O53" s="1"/>
    </row>
    <row r="54" spans="1:15">
      <c r="A54" s="115"/>
      <c r="B54" s="2"/>
      <c r="C54" s="3"/>
      <c r="D54" s="3"/>
      <c r="E54" s="3"/>
      <c r="F54" s="3"/>
      <c r="G54" s="3"/>
      <c r="H54" s="67"/>
      <c r="I54" s="48"/>
      <c r="J54" s="48"/>
      <c r="K54" s="48"/>
      <c r="L54" s="67"/>
      <c r="M54" s="70"/>
      <c r="N54" s="66"/>
      <c r="O54" s="1"/>
    </row>
    <row r="55" spans="1:15" ht="15.75">
      <c r="A55" s="115"/>
      <c r="B55" s="79" t="s">
        <v>5</v>
      </c>
      <c r="C55" s="50">
        <f>SUM(C41:C54)</f>
        <v>71</v>
      </c>
      <c r="D55" s="28">
        <f>SUM(D41:D54)</f>
        <v>19</v>
      </c>
      <c r="E55" s="28">
        <f>SUM(E41:E54)</f>
        <v>9</v>
      </c>
      <c r="F55" s="28">
        <f>SUM(F41:F54)</f>
        <v>8</v>
      </c>
      <c r="G55" s="28">
        <f>SUM(G41:G54)</f>
        <v>0</v>
      </c>
      <c r="H55" s="50">
        <f>H41</f>
        <v>0</v>
      </c>
      <c r="I55" s="28">
        <f>SUM(I41:I54)</f>
        <v>0</v>
      </c>
      <c r="J55" s="28">
        <f>SUM(J41:J54)</f>
        <v>52</v>
      </c>
      <c r="K55" s="28">
        <f>SUM(K41:K54)</f>
        <v>16</v>
      </c>
      <c r="L55" s="28">
        <f>L41</f>
        <v>5</v>
      </c>
      <c r="M55" s="50">
        <f>M41</f>
        <v>0</v>
      </c>
      <c r="N55" s="66"/>
      <c r="O55" s="1"/>
    </row>
    <row r="56" spans="1:15" ht="15.75">
      <c r="A56" s="115"/>
      <c r="B56" s="80"/>
      <c r="C56" s="51"/>
      <c r="D56" s="57">
        <f>SUM(D55:G55)</f>
        <v>36</v>
      </c>
      <c r="E56" s="58"/>
      <c r="F56" s="58"/>
      <c r="G56" s="59"/>
      <c r="H56" s="51"/>
      <c r="I56" s="57">
        <f>SUM(I55:L55)</f>
        <v>73</v>
      </c>
      <c r="J56" s="58"/>
      <c r="K56" s="58"/>
      <c r="L56" s="59"/>
      <c r="M56" s="51"/>
      <c r="N56" s="67"/>
      <c r="O56" s="1"/>
    </row>
    <row r="57" spans="1:15" ht="15.75" customHeight="1">
      <c r="A57" s="115"/>
      <c r="B57" s="75" t="s">
        <v>13</v>
      </c>
      <c r="C57" s="52" t="s">
        <v>6</v>
      </c>
      <c r="D57" s="60" t="s">
        <v>11</v>
      </c>
      <c r="E57" s="60"/>
      <c r="F57" s="60"/>
      <c r="G57" s="60"/>
      <c r="H57" s="52" t="s">
        <v>18</v>
      </c>
      <c r="I57" s="54" t="s">
        <v>12</v>
      </c>
      <c r="J57" s="55"/>
      <c r="K57" s="55"/>
      <c r="L57" s="56"/>
      <c r="M57" s="81" t="s">
        <v>2</v>
      </c>
      <c r="N57" s="71" t="s">
        <v>49</v>
      </c>
      <c r="O57" s="1"/>
    </row>
    <row r="58" spans="1:15" ht="48" customHeight="1">
      <c r="A58" s="115"/>
      <c r="B58" s="76"/>
      <c r="C58" s="53"/>
      <c r="D58" s="46" t="s">
        <v>77</v>
      </c>
      <c r="E58" s="27" t="s">
        <v>69</v>
      </c>
      <c r="F58" s="27" t="s">
        <v>70</v>
      </c>
      <c r="G58" s="27" t="s">
        <v>71</v>
      </c>
      <c r="H58" s="53"/>
      <c r="I58" s="23" t="s">
        <v>73</v>
      </c>
      <c r="J58" s="23" t="s">
        <v>72</v>
      </c>
      <c r="K58" s="9" t="s">
        <v>20</v>
      </c>
      <c r="L58" s="8" t="s">
        <v>35</v>
      </c>
      <c r="M58" s="81"/>
      <c r="N58" s="72"/>
      <c r="O58" s="1"/>
    </row>
    <row r="59" spans="1:15">
      <c r="A59" s="115"/>
      <c r="B59" s="2" t="s">
        <v>111</v>
      </c>
      <c r="C59" s="3">
        <v>10</v>
      </c>
      <c r="D59" s="3">
        <v>2</v>
      </c>
      <c r="E59" s="3">
        <v>2</v>
      </c>
      <c r="F59" s="3">
        <v>2</v>
      </c>
      <c r="G59" s="3"/>
      <c r="H59" s="65">
        <v>2</v>
      </c>
      <c r="I59" s="48"/>
      <c r="J59" s="48">
        <v>10</v>
      </c>
      <c r="K59" s="48">
        <v>5</v>
      </c>
      <c r="L59" s="65"/>
      <c r="M59" s="68"/>
      <c r="N59" s="68"/>
      <c r="O59" s="1"/>
    </row>
    <row r="60" spans="1:15">
      <c r="A60" s="115"/>
      <c r="B60" s="2" t="s">
        <v>100</v>
      </c>
      <c r="C60" s="3">
        <v>10</v>
      </c>
      <c r="D60" s="3">
        <v>0</v>
      </c>
      <c r="E60" s="3"/>
      <c r="F60" s="3">
        <v>0</v>
      </c>
      <c r="G60" s="3"/>
      <c r="H60" s="66"/>
      <c r="I60" s="48"/>
      <c r="J60" s="48">
        <v>3</v>
      </c>
      <c r="K60" s="48">
        <v>2</v>
      </c>
      <c r="L60" s="66"/>
      <c r="M60" s="69"/>
      <c r="N60" s="69"/>
      <c r="O60" s="1"/>
    </row>
    <row r="61" spans="1:15">
      <c r="A61" s="115"/>
      <c r="B61" s="2"/>
      <c r="C61" s="3"/>
      <c r="D61" s="3"/>
      <c r="E61" s="3"/>
      <c r="F61" s="3"/>
      <c r="G61" s="3"/>
      <c r="H61" s="66"/>
      <c r="I61" s="48"/>
      <c r="J61" s="48"/>
      <c r="K61" s="48"/>
      <c r="L61" s="66"/>
      <c r="M61" s="69"/>
      <c r="N61" s="69"/>
      <c r="O61" s="1"/>
    </row>
    <row r="62" spans="1:15">
      <c r="A62" s="115"/>
      <c r="B62" s="2"/>
      <c r="C62" s="3"/>
      <c r="D62" s="3"/>
      <c r="E62" s="3"/>
      <c r="F62" s="3"/>
      <c r="G62" s="3"/>
      <c r="H62" s="66"/>
      <c r="I62" s="48"/>
      <c r="J62" s="48"/>
      <c r="K62" s="48"/>
      <c r="L62" s="66"/>
      <c r="M62" s="69"/>
      <c r="N62" s="69"/>
      <c r="O62" s="1"/>
    </row>
    <row r="63" spans="1:15">
      <c r="A63" s="115"/>
      <c r="B63" s="2"/>
      <c r="C63" s="3"/>
      <c r="D63" s="3"/>
      <c r="E63" s="3"/>
      <c r="F63" s="3"/>
      <c r="G63" s="3"/>
      <c r="H63" s="66"/>
      <c r="I63" s="48"/>
      <c r="J63" s="48"/>
      <c r="K63" s="48"/>
      <c r="L63" s="66"/>
      <c r="M63" s="69"/>
      <c r="N63" s="69"/>
      <c r="O63" s="1"/>
    </row>
    <row r="64" spans="1:15">
      <c r="A64" s="115"/>
      <c r="B64" s="2"/>
      <c r="C64" s="3"/>
      <c r="D64" s="3"/>
      <c r="E64" s="3"/>
      <c r="F64" s="3"/>
      <c r="G64" s="3"/>
      <c r="H64" s="66"/>
      <c r="I64" s="48"/>
      <c r="J64" s="48"/>
      <c r="K64" s="48"/>
      <c r="L64" s="66"/>
      <c r="M64" s="69"/>
      <c r="N64" s="69"/>
      <c r="O64" s="1"/>
    </row>
    <row r="65" spans="1:15">
      <c r="A65" s="115"/>
      <c r="B65" s="2"/>
      <c r="C65" s="3"/>
      <c r="D65" s="3"/>
      <c r="E65" s="3"/>
      <c r="F65" s="3"/>
      <c r="G65" s="3"/>
      <c r="H65" s="66"/>
      <c r="I65" s="48"/>
      <c r="J65" s="48"/>
      <c r="K65" s="48"/>
      <c r="L65" s="66"/>
      <c r="M65" s="69"/>
      <c r="N65" s="69"/>
      <c r="O65" s="1"/>
    </row>
    <row r="66" spans="1:15">
      <c r="A66" s="115"/>
      <c r="B66" s="2"/>
      <c r="C66" s="3"/>
      <c r="D66" s="3"/>
      <c r="E66" s="3"/>
      <c r="F66" s="3"/>
      <c r="G66" s="3"/>
      <c r="H66" s="67"/>
      <c r="I66" s="48"/>
      <c r="J66" s="48"/>
      <c r="K66" s="48"/>
      <c r="L66" s="67"/>
      <c r="M66" s="70"/>
      <c r="N66" s="69"/>
      <c r="O66" s="1"/>
    </row>
    <row r="67" spans="1:15" ht="15.75">
      <c r="A67" s="115"/>
      <c r="B67" s="79" t="s">
        <v>5</v>
      </c>
      <c r="C67" s="50">
        <f>SUM(C59:C66)</f>
        <v>20</v>
      </c>
      <c r="D67" s="28">
        <f>SUM(D59:D66)</f>
        <v>2</v>
      </c>
      <c r="E67" s="28">
        <f t="shared" ref="E67" si="0">SUM(E59:E66)</f>
        <v>2</v>
      </c>
      <c r="F67" s="28">
        <f t="shared" ref="F67" si="1">SUM(F59:F66)</f>
        <v>2</v>
      </c>
      <c r="G67" s="28">
        <f t="shared" ref="G67" si="2">SUM(G59:G66)</f>
        <v>0</v>
      </c>
      <c r="H67" s="50">
        <f>H59</f>
        <v>2</v>
      </c>
      <c r="I67" s="28">
        <f>SUM(I59:I66)</f>
        <v>0</v>
      </c>
      <c r="J67" s="28">
        <f t="shared" ref="J67:K67" si="3">SUM(J59:J66)</f>
        <v>13</v>
      </c>
      <c r="K67" s="28">
        <f t="shared" si="3"/>
        <v>7</v>
      </c>
      <c r="L67" s="28">
        <f>L59</f>
        <v>0</v>
      </c>
      <c r="M67" s="50">
        <f>M59</f>
        <v>0</v>
      </c>
      <c r="N67" s="69"/>
      <c r="O67" s="1"/>
    </row>
    <row r="68" spans="1:15" ht="15.75">
      <c r="A68" s="115"/>
      <c r="B68" s="80"/>
      <c r="C68" s="51"/>
      <c r="D68" s="104">
        <f>SUM(D67:G67)</f>
        <v>6</v>
      </c>
      <c r="E68" s="104"/>
      <c r="F68" s="104"/>
      <c r="G68" s="104"/>
      <c r="H68" s="51"/>
      <c r="I68" s="57">
        <f>SUM(I67:L67)</f>
        <v>20</v>
      </c>
      <c r="J68" s="58"/>
      <c r="K68" s="58"/>
      <c r="L68" s="59"/>
      <c r="M68" s="51"/>
      <c r="N68" s="70"/>
      <c r="O68" s="1"/>
    </row>
    <row r="69" spans="1:15" ht="15.75" customHeight="1">
      <c r="A69" s="115"/>
      <c r="B69" s="75" t="s">
        <v>22</v>
      </c>
      <c r="C69" s="52" t="s">
        <v>6</v>
      </c>
      <c r="D69" s="60" t="s">
        <v>11</v>
      </c>
      <c r="E69" s="60"/>
      <c r="F69" s="60"/>
      <c r="G69" s="60"/>
      <c r="H69" s="52" t="s">
        <v>18</v>
      </c>
      <c r="I69" s="54" t="s">
        <v>12</v>
      </c>
      <c r="J69" s="55"/>
      <c r="K69" s="55"/>
      <c r="L69" s="56"/>
      <c r="M69" s="81" t="s">
        <v>2</v>
      </c>
      <c r="N69" s="71" t="s">
        <v>49</v>
      </c>
      <c r="O69" s="1"/>
    </row>
    <row r="70" spans="1:15" ht="49.5" customHeight="1">
      <c r="A70" s="115"/>
      <c r="B70" s="76"/>
      <c r="C70" s="53"/>
      <c r="D70" s="46" t="s">
        <v>77</v>
      </c>
      <c r="E70" s="27" t="s">
        <v>69</v>
      </c>
      <c r="F70" s="27" t="s">
        <v>70</v>
      </c>
      <c r="G70" s="27" t="s">
        <v>71</v>
      </c>
      <c r="H70" s="53"/>
      <c r="I70" s="23" t="s">
        <v>73</v>
      </c>
      <c r="J70" s="23" t="s">
        <v>72</v>
      </c>
      <c r="K70" s="9" t="s">
        <v>20</v>
      </c>
      <c r="L70" s="8" t="s">
        <v>35</v>
      </c>
      <c r="M70" s="81"/>
      <c r="N70" s="72"/>
      <c r="O70" s="1"/>
    </row>
    <row r="71" spans="1:15" ht="15.75" customHeight="1">
      <c r="A71" s="115"/>
      <c r="B71" s="5" t="s">
        <v>97</v>
      </c>
      <c r="C71" s="30"/>
      <c r="D71" s="3"/>
      <c r="E71" s="3"/>
      <c r="F71" s="3"/>
      <c r="G71" s="3"/>
      <c r="H71" s="61"/>
      <c r="I71" s="3"/>
      <c r="J71" s="3"/>
      <c r="K71" s="3"/>
      <c r="L71" s="61"/>
      <c r="M71" s="68"/>
      <c r="N71" s="68"/>
      <c r="O71" s="1"/>
    </row>
    <row r="72" spans="1:15" ht="15.75" customHeight="1">
      <c r="A72" s="115"/>
      <c r="B72" s="5" t="s">
        <v>101</v>
      </c>
      <c r="C72" s="32">
        <v>6</v>
      </c>
      <c r="D72" s="3"/>
      <c r="E72" s="3"/>
      <c r="F72" s="3"/>
      <c r="G72" s="3"/>
      <c r="H72" s="62"/>
      <c r="I72" s="3"/>
      <c r="J72" s="3"/>
      <c r="K72" s="3"/>
      <c r="L72" s="62"/>
      <c r="M72" s="69"/>
      <c r="N72" s="69"/>
      <c r="O72" s="1"/>
    </row>
    <row r="73" spans="1:15" ht="15.75" customHeight="1">
      <c r="A73" s="115"/>
      <c r="B73" s="5"/>
      <c r="C73" s="30"/>
      <c r="D73" s="3"/>
      <c r="E73" s="3"/>
      <c r="F73" s="3"/>
      <c r="G73" s="3"/>
      <c r="H73" s="62"/>
      <c r="I73" s="3"/>
      <c r="J73" s="3"/>
      <c r="K73" s="3"/>
      <c r="L73" s="62"/>
      <c r="M73" s="69"/>
      <c r="N73" s="69"/>
      <c r="O73" s="1"/>
    </row>
    <row r="74" spans="1:15" ht="15.75" customHeight="1">
      <c r="A74" s="115"/>
      <c r="B74" s="2"/>
      <c r="C74" s="3"/>
      <c r="D74" s="3"/>
      <c r="E74" s="3"/>
      <c r="F74" s="3"/>
      <c r="G74" s="3"/>
      <c r="H74" s="63"/>
      <c r="I74" s="3"/>
      <c r="J74" s="3"/>
      <c r="K74" s="3"/>
      <c r="L74" s="63"/>
      <c r="M74" s="70"/>
      <c r="N74" s="69"/>
      <c r="O74" s="1"/>
    </row>
    <row r="75" spans="1:15" ht="15.75">
      <c r="A75" s="115"/>
      <c r="B75" s="79" t="s">
        <v>5</v>
      </c>
      <c r="C75" s="50">
        <f>SUM(C71:C74)</f>
        <v>6</v>
      </c>
      <c r="D75" s="28">
        <f>SUM(D71:D74)</f>
        <v>0</v>
      </c>
      <c r="E75" s="28">
        <f t="shared" ref="E75" si="4">SUM(E71:E74)</f>
        <v>0</v>
      </c>
      <c r="F75" s="28">
        <f t="shared" ref="F75:G75" si="5">SUM(F71:F74)</f>
        <v>0</v>
      </c>
      <c r="G75" s="28">
        <f t="shared" si="5"/>
        <v>0</v>
      </c>
      <c r="H75" s="50">
        <f>H71</f>
        <v>0</v>
      </c>
      <c r="I75" s="28">
        <f>SUM(I71:I74)</f>
        <v>0</v>
      </c>
      <c r="J75" s="28">
        <f t="shared" ref="J75:K75" si="6">SUM(J71:J74)</f>
        <v>0</v>
      </c>
      <c r="K75" s="28">
        <f t="shared" si="6"/>
        <v>0</v>
      </c>
      <c r="L75" s="28">
        <f>L71</f>
        <v>0</v>
      </c>
      <c r="M75" s="50">
        <f>M71</f>
        <v>0</v>
      </c>
      <c r="N75" s="69"/>
      <c r="O75" s="1"/>
    </row>
    <row r="76" spans="1:15" ht="15.75">
      <c r="A76" s="115"/>
      <c r="B76" s="80"/>
      <c r="C76" s="51"/>
      <c r="D76" s="111">
        <f>SUM(D75:G75)</f>
        <v>0</v>
      </c>
      <c r="E76" s="112"/>
      <c r="F76" s="112"/>
      <c r="G76" s="113"/>
      <c r="H76" s="51"/>
      <c r="I76" s="57">
        <f>SUM(I75:L75)</f>
        <v>0</v>
      </c>
      <c r="J76" s="58"/>
      <c r="K76" s="58"/>
      <c r="L76" s="59"/>
      <c r="M76" s="51"/>
      <c r="N76" s="70"/>
      <c r="O76" s="1"/>
    </row>
    <row r="77" spans="1:15" ht="15.75" customHeight="1">
      <c r="A77" s="115"/>
      <c r="B77" s="77" t="s">
        <v>14</v>
      </c>
      <c r="C77" s="75"/>
      <c r="D77" s="60" t="s">
        <v>11</v>
      </c>
      <c r="E77" s="60"/>
      <c r="F77" s="60"/>
      <c r="G77" s="60"/>
      <c r="H77" s="52" t="s">
        <v>18</v>
      </c>
      <c r="I77" s="54" t="s">
        <v>12</v>
      </c>
      <c r="J77" s="55"/>
      <c r="K77" s="55"/>
      <c r="L77" s="56"/>
      <c r="M77" s="52" t="s">
        <v>2</v>
      </c>
      <c r="N77" s="71" t="s">
        <v>49</v>
      </c>
      <c r="O77" s="1"/>
    </row>
    <row r="78" spans="1:15" ht="45" customHeight="1">
      <c r="A78" s="115"/>
      <c r="B78" s="78"/>
      <c r="C78" s="76"/>
      <c r="D78" s="46" t="s">
        <v>77</v>
      </c>
      <c r="E78" s="27" t="s">
        <v>69</v>
      </c>
      <c r="F78" s="27" t="s">
        <v>70</v>
      </c>
      <c r="G78" s="27" t="s">
        <v>71</v>
      </c>
      <c r="H78" s="53"/>
      <c r="I78" s="23" t="s">
        <v>73</v>
      </c>
      <c r="J78" s="23" t="s">
        <v>72</v>
      </c>
      <c r="K78" s="9" t="s">
        <v>20</v>
      </c>
      <c r="L78" s="8" t="s">
        <v>35</v>
      </c>
      <c r="M78" s="53"/>
      <c r="N78" s="72"/>
      <c r="O78" s="1"/>
    </row>
    <row r="79" spans="1:15" s="35" customFormat="1" ht="16.5" customHeight="1">
      <c r="A79" s="115"/>
      <c r="B79" s="73" t="s">
        <v>102</v>
      </c>
      <c r="C79" s="74"/>
      <c r="D79" s="3">
        <v>5</v>
      </c>
      <c r="E79" s="3">
        <v>1</v>
      </c>
      <c r="F79" s="3"/>
      <c r="G79" s="3"/>
      <c r="H79" s="61">
        <v>33</v>
      </c>
      <c r="I79" s="48"/>
      <c r="J79" s="48"/>
      <c r="K79" s="48">
        <v>1</v>
      </c>
      <c r="L79" s="61">
        <v>1</v>
      </c>
      <c r="M79" s="65"/>
      <c r="N79" s="65" t="s">
        <v>114</v>
      </c>
    </row>
    <row r="80" spans="1:15" s="35" customFormat="1" ht="16.5" customHeight="1">
      <c r="A80" s="115"/>
      <c r="B80" s="47" t="s">
        <v>103</v>
      </c>
      <c r="C80" s="25"/>
      <c r="D80" s="3">
        <v>1</v>
      </c>
      <c r="E80" s="3"/>
      <c r="F80" s="3"/>
      <c r="G80" s="3"/>
      <c r="H80" s="62"/>
      <c r="I80" s="48"/>
      <c r="J80" s="48"/>
      <c r="K80" s="48"/>
      <c r="L80" s="62"/>
      <c r="M80" s="66"/>
      <c r="N80" s="66"/>
    </row>
    <row r="81" spans="1:16" s="35" customFormat="1" ht="16.5" customHeight="1">
      <c r="A81" s="115"/>
      <c r="B81" s="73" t="s">
        <v>104</v>
      </c>
      <c r="C81" s="74"/>
      <c r="D81" s="3"/>
      <c r="E81" s="3"/>
      <c r="F81" s="3"/>
      <c r="G81" s="3"/>
      <c r="H81" s="62"/>
      <c r="I81" s="48"/>
      <c r="J81" s="48"/>
      <c r="K81" s="48"/>
      <c r="L81" s="62"/>
      <c r="M81" s="66"/>
      <c r="N81" s="66"/>
    </row>
    <row r="82" spans="1:16" s="35" customFormat="1" ht="16.5" customHeight="1">
      <c r="A82" s="115"/>
      <c r="B82" s="73" t="s">
        <v>105</v>
      </c>
      <c r="C82" s="74"/>
      <c r="D82" s="3">
        <v>1</v>
      </c>
      <c r="E82" s="3"/>
      <c r="F82" s="3"/>
      <c r="G82" s="3"/>
      <c r="H82" s="62"/>
      <c r="I82" s="48"/>
      <c r="J82" s="48">
        <v>9</v>
      </c>
      <c r="K82" s="48"/>
      <c r="L82" s="62"/>
      <c r="M82" s="66"/>
      <c r="N82" s="66"/>
    </row>
    <row r="83" spans="1:16" s="35" customFormat="1" ht="16.5" customHeight="1">
      <c r="A83" s="115"/>
      <c r="B83" s="73" t="s">
        <v>106</v>
      </c>
      <c r="C83" s="74"/>
      <c r="D83" s="3">
        <v>2</v>
      </c>
      <c r="E83" s="3">
        <v>1</v>
      </c>
      <c r="F83" s="3"/>
      <c r="G83" s="3"/>
      <c r="H83" s="62"/>
      <c r="I83" s="48"/>
      <c r="J83" s="48"/>
      <c r="K83" s="48"/>
      <c r="L83" s="62"/>
      <c r="M83" s="66"/>
      <c r="N83" s="66"/>
    </row>
    <row r="84" spans="1:16" s="35" customFormat="1" ht="16.5" customHeight="1">
      <c r="A84" s="115"/>
      <c r="B84" s="73" t="s">
        <v>107</v>
      </c>
      <c r="C84" s="74"/>
      <c r="D84" s="3">
        <v>1</v>
      </c>
      <c r="E84" s="3"/>
      <c r="F84" s="3"/>
      <c r="G84" s="3"/>
      <c r="H84" s="62"/>
      <c r="I84" s="48"/>
      <c r="J84" s="48"/>
      <c r="K84" s="48"/>
      <c r="L84" s="62"/>
      <c r="M84" s="66"/>
      <c r="N84" s="66"/>
    </row>
    <row r="85" spans="1:16" s="35" customFormat="1" ht="16.5" customHeight="1">
      <c r="A85" s="115"/>
      <c r="B85" s="73" t="s">
        <v>108</v>
      </c>
      <c r="C85" s="74"/>
      <c r="D85" s="3">
        <v>1</v>
      </c>
      <c r="E85" s="3"/>
      <c r="F85" s="3"/>
      <c r="G85" s="3"/>
      <c r="H85" s="62"/>
      <c r="I85" s="48"/>
      <c r="J85" s="48"/>
      <c r="K85" s="48"/>
      <c r="L85" s="62"/>
      <c r="M85" s="66"/>
      <c r="N85" s="66"/>
    </row>
    <row r="86" spans="1:16" ht="16.5" customHeight="1">
      <c r="A86" s="115"/>
      <c r="B86" s="73"/>
      <c r="C86" s="74"/>
      <c r="D86" s="3"/>
      <c r="E86" s="3"/>
      <c r="F86" s="3"/>
      <c r="G86" s="3"/>
      <c r="H86" s="63"/>
      <c r="I86" s="48"/>
      <c r="J86" s="48"/>
      <c r="K86" s="48"/>
      <c r="L86" s="63"/>
      <c r="M86" s="67"/>
      <c r="N86" s="66"/>
      <c r="O86" s="1"/>
    </row>
    <row r="87" spans="1:16" ht="15.75">
      <c r="A87" s="115"/>
      <c r="B87" s="87" t="s">
        <v>5</v>
      </c>
      <c r="C87" s="79"/>
      <c r="D87" s="29">
        <f>SUM(D79:D86)</f>
        <v>11</v>
      </c>
      <c r="E87" s="29">
        <f t="shared" ref="E87" si="7">SUM(E79:E86)</f>
        <v>2</v>
      </c>
      <c r="F87" s="28">
        <f t="shared" ref="F87" si="8">SUM(F79:F86)</f>
        <v>0</v>
      </c>
      <c r="G87" s="28">
        <f>SUM(G79:G86)</f>
        <v>0</v>
      </c>
      <c r="H87" s="50">
        <f>H79</f>
        <v>33</v>
      </c>
      <c r="I87" s="28">
        <f>SUM(I79:I86)</f>
        <v>0</v>
      </c>
      <c r="J87" s="28">
        <f t="shared" ref="J87:K87" si="9">SUM(J79:J86)</f>
        <v>9</v>
      </c>
      <c r="K87" s="28">
        <f t="shared" si="9"/>
        <v>1</v>
      </c>
      <c r="L87" s="28">
        <f>L79</f>
        <v>1</v>
      </c>
      <c r="M87" s="50">
        <f>M79</f>
        <v>0</v>
      </c>
      <c r="N87" s="66"/>
      <c r="O87" s="1"/>
    </row>
    <row r="88" spans="1:16" ht="15.75">
      <c r="A88" s="115"/>
      <c r="B88" s="88"/>
      <c r="C88" s="80"/>
      <c r="D88" s="107">
        <f>SUM(D87:G87)</f>
        <v>13</v>
      </c>
      <c r="E88" s="107"/>
      <c r="F88" s="107"/>
      <c r="G88" s="107"/>
      <c r="H88" s="51"/>
      <c r="I88" s="57">
        <f>SUM(I87:L87)</f>
        <v>11</v>
      </c>
      <c r="J88" s="58"/>
      <c r="K88" s="58"/>
      <c r="L88" s="59"/>
      <c r="M88" s="51"/>
      <c r="N88" s="67"/>
      <c r="O88" s="1"/>
    </row>
    <row r="89" spans="1:16" ht="15.75" customHeight="1">
      <c r="A89" s="115"/>
      <c r="B89" s="77" t="s">
        <v>26</v>
      </c>
      <c r="C89" s="75"/>
      <c r="D89" s="60" t="s">
        <v>11</v>
      </c>
      <c r="E89" s="60"/>
      <c r="F89" s="60"/>
      <c r="G89" s="60"/>
      <c r="H89" s="52" t="s">
        <v>18</v>
      </c>
      <c r="I89" s="54" t="s">
        <v>12</v>
      </c>
      <c r="J89" s="55"/>
      <c r="K89" s="55"/>
      <c r="L89" s="56"/>
      <c r="M89" s="81" t="s">
        <v>2</v>
      </c>
      <c r="N89" s="71" t="s">
        <v>49</v>
      </c>
      <c r="O89" s="1"/>
    </row>
    <row r="90" spans="1:16" ht="48" customHeight="1">
      <c r="A90" s="115"/>
      <c r="B90" s="78"/>
      <c r="C90" s="76"/>
      <c r="D90" s="46" t="s">
        <v>77</v>
      </c>
      <c r="E90" s="27" t="s">
        <v>69</v>
      </c>
      <c r="F90" s="27" t="s">
        <v>70</v>
      </c>
      <c r="G90" s="27" t="s">
        <v>71</v>
      </c>
      <c r="H90" s="53"/>
      <c r="I90" s="23" t="s">
        <v>73</v>
      </c>
      <c r="J90" s="23" t="s">
        <v>72</v>
      </c>
      <c r="K90" s="9" t="s">
        <v>20</v>
      </c>
      <c r="L90" s="8" t="s">
        <v>35</v>
      </c>
      <c r="M90" s="81"/>
      <c r="N90" s="72"/>
      <c r="O90" s="1"/>
    </row>
    <row r="91" spans="1:16" ht="16.5" customHeight="1">
      <c r="A91" s="115"/>
      <c r="B91" s="73" t="s">
        <v>109</v>
      </c>
      <c r="C91" s="74"/>
      <c r="D91" s="3"/>
      <c r="E91" s="3"/>
      <c r="F91" s="3"/>
      <c r="G91" s="3"/>
      <c r="H91" s="61">
        <v>4</v>
      </c>
      <c r="I91" s="48">
        <v>1</v>
      </c>
      <c r="J91" s="48">
        <v>7</v>
      </c>
      <c r="K91" s="48">
        <v>5</v>
      </c>
      <c r="L91" s="61">
        <v>12</v>
      </c>
      <c r="M91" s="68"/>
      <c r="N91" s="68"/>
      <c r="O91" s="1"/>
      <c r="P91" s="1" t="s">
        <v>36</v>
      </c>
    </row>
    <row r="92" spans="1:16" ht="16.5" customHeight="1">
      <c r="A92" s="115"/>
      <c r="B92" s="73" t="s">
        <v>115</v>
      </c>
      <c r="C92" s="74"/>
      <c r="D92" s="3">
        <v>1</v>
      </c>
      <c r="E92" s="3"/>
      <c r="F92" s="3"/>
      <c r="G92" s="3"/>
      <c r="H92" s="62"/>
      <c r="I92" s="48"/>
      <c r="J92" s="48">
        <v>7</v>
      </c>
      <c r="K92" s="48">
        <v>9</v>
      </c>
      <c r="L92" s="62"/>
      <c r="M92" s="69"/>
      <c r="N92" s="69"/>
      <c r="O92" s="1"/>
    </row>
    <row r="93" spans="1:16" ht="16.5" customHeight="1">
      <c r="A93" s="115"/>
      <c r="B93" s="73"/>
      <c r="C93" s="74"/>
      <c r="D93" s="3"/>
      <c r="E93" s="3"/>
      <c r="F93" s="3"/>
      <c r="G93" s="3"/>
      <c r="H93" s="63"/>
      <c r="I93" s="48"/>
      <c r="J93" s="48"/>
      <c r="K93" s="48"/>
      <c r="L93" s="63"/>
      <c r="M93" s="70"/>
      <c r="N93" s="69"/>
      <c r="O93" s="1"/>
    </row>
    <row r="94" spans="1:16" ht="15.75">
      <c r="A94" s="115"/>
      <c r="B94" s="87" t="s">
        <v>5</v>
      </c>
      <c r="C94" s="79"/>
      <c r="D94" s="29">
        <f>SUM(D91:D93)</f>
        <v>1</v>
      </c>
      <c r="E94" s="29">
        <f t="shared" ref="E94" si="10">SUM(E91:E93)</f>
        <v>0</v>
      </c>
      <c r="F94" s="28">
        <f t="shared" ref="F94:G94" si="11">SUM(F91:F93)</f>
        <v>0</v>
      </c>
      <c r="G94" s="28">
        <f t="shared" si="11"/>
        <v>0</v>
      </c>
      <c r="H94" s="50">
        <f>H91</f>
        <v>4</v>
      </c>
      <c r="I94" s="28">
        <f>SUM(I91:I93)</f>
        <v>1</v>
      </c>
      <c r="J94" s="28">
        <f t="shared" ref="J94:K94" si="12">SUM(J91:J93)</f>
        <v>14</v>
      </c>
      <c r="K94" s="28">
        <f t="shared" si="12"/>
        <v>14</v>
      </c>
      <c r="L94" s="28">
        <f>L91</f>
        <v>12</v>
      </c>
      <c r="M94" s="50">
        <f>M91</f>
        <v>0</v>
      </c>
      <c r="N94" s="69"/>
      <c r="O94" s="1"/>
    </row>
    <row r="95" spans="1:16" ht="15.75">
      <c r="A95" s="115"/>
      <c r="B95" s="88"/>
      <c r="C95" s="80"/>
      <c r="D95" s="108">
        <f>SUM(D94:G94)</f>
        <v>1</v>
      </c>
      <c r="E95" s="109"/>
      <c r="F95" s="109"/>
      <c r="G95" s="110"/>
      <c r="H95" s="51"/>
      <c r="I95" s="57">
        <f>SUM(I94:L94)</f>
        <v>41</v>
      </c>
      <c r="J95" s="58"/>
      <c r="K95" s="58"/>
      <c r="L95" s="59"/>
      <c r="M95" s="51"/>
      <c r="N95" s="70"/>
      <c r="O95" s="1"/>
    </row>
    <row r="96" spans="1:16" ht="19.5" customHeight="1">
      <c r="A96" s="115"/>
      <c r="B96" s="77" t="s">
        <v>40</v>
      </c>
      <c r="C96" s="105"/>
      <c r="D96" s="105"/>
      <c r="E96" s="105"/>
      <c r="F96" s="105"/>
      <c r="G96" s="75"/>
      <c r="H96" s="52" t="s">
        <v>18</v>
      </c>
      <c r="I96" s="54" t="s">
        <v>12</v>
      </c>
      <c r="J96" s="55"/>
      <c r="K96" s="55"/>
      <c r="L96" s="56"/>
      <c r="M96" s="52" t="s">
        <v>2</v>
      </c>
      <c r="N96" s="52" t="s">
        <v>24</v>
      </c>
      <c r="O96" s="82" t="s">
        <v>4</v>
      </c>
    </row>
    <row r="97" spans="1:15" ht="43.5" customHeight="1">
      <c r="A97" s="115"/>
      <c r="B97" s="78"/>
      <c r="C97" s="106"/>
      <c r="D97" s="106"/>
      <c r="E97" s="106"/>
      <c r="F97" s="106"/>
      <c r="G97" s="76"/>
      <c r="H97" s="53"/>
      <c r="I97" s="23" t="s">
        <v>73</v>
      </c>
      <c r="J97" s="23" t="s">
        <v>72</v>
      </c>
      <c r="K97" s="9" t="s">
        <v>20</v>
      </c>
      <c r="L97" s="9" t="s">
        <v>21</v>
      </c>
      <c r="M97" s="84"/>
      <c r="N97" s="53"/>
      <c r="O97" s="83"/>
    </row>
    <row r="98" spans="1:15" ht="15" customHeight="1">
      <c r="A98" s="115"/>
      <c r="B98" s="90" t="s">
        <v>27</v>
      </c>
      <c r="C98" s="91"/>
      <c r="D98" s="91"/>
      <c r="E98" s="91"/>
      <c r="F98" s="91"/>
      <c r="G98" s="92"/>
      <c r="H98" s="48">
        <v>3</v>
      </c>
      <c r="I98" s="48"/>
      <c r="J98" s="48"/>
      <c r="K98" s="48"/>
      <c r="L98" s="48"/>
      <c r="M98" s="48"/>
      <c r="N98" s="48"/>
      <c r="O98" s="48"/>
    </row>
    <row r="99" spans="1:15" ht="15" customHeight="1">
      <c r="A99" s="115"/>
      <c r="B99" s="93" t="s">
        <v>15</v>
      </c>
      <c r="C99" s="94"/>
      <c r="D99" s="94"/>
      <c r="E99" s="94"/>
      <c r="F99" s="94"/>
      <c r="G99" s="95"/>
      <c r="H99" s="48"/>
      <c r="I99" s="48"/>
      <c r="J99" s="48">
        <v>4</v>
      </c>
      <c r="K99" s="48"/>
      <c r="L99" s="48"/>
      <c r="M99" s="48">
        <v>41</v>
      </c>
      <c r="N99" s="48"/>
      <c r="O99" s="48">
        <v>2</v>
      </c>
    </row>
    <row r="100" spans="1:15" ht="15" customHeight="1">
      <c r="A100" s="115"/>
      <c r="B100" s="90" t="s">
        <v>29</v>
      </c>
      <c r="C100" s="91"/>
      <c r="D100" s="91"/>
      <c r="E100" s="91"/>
      <c r="F100" s="91"/>
      <c r="G100" s="92"/>
      <c r="H100" s="48"/>
      <c r="I100" s="48"/>
      <c r="J100" s="48"/>
      <c r="K100" s="48"/>
      <c r="L100" s="48"/>
      <c r="M100" s="48">
        <v>5</v>
      </c>
      <c r="N100" s="48"/>
      <c r="O100" s="48"/>
    </row>
    <row r="101" spans="1:15">
      <c r="A101" s="115"/>
      <c r="B101" s="90" t="s">
        <v>16</v>
      </c>
      <c r="C101" s="91"/>
      <c r="D101" s="91"/>
      <c r="E101" s="91"/>
      <c r="F101" s="91"/>
      <c r="G101" s="92"/>
      <c r="H101" s="48"/>
      <c r="I101" s="48"/>
      <c r="J101" s="48"/>
      <c r="K101" s="48"/>
      <c r="L101" s="48"/>
      <c r="M101" s="48"/>
      <c r="N101" s="48">
        <v>7</v>
      </c>
      <c r="O101" s="48"/>
    </row>
    <row r="102" spans="1:15">
      <c r="A102" s="115"/>
      <c r="B102" s="90" t="s">
        <v>37</v>
      </c>
      <c r="C102" s="91"/>
      <c r="D102" s="91"/>
      <c r="E102" s="91"/>
      <c r="F102" s="91"/>
      <c r="G102" s="92"/>
      <c r="H102" s="48"/>
      <c r="I102" s="48"/>
      <c r="J102" s="48"/>
      <c r="K102" s="48"/>
      <c r="L102" s="48"/>
      <c r="M102" s="48"/>
      <c r="N102" s="48"/>
      <c r="O102" s="48"/>
    </row>
    <row r="103" spans="1:15">
      <c r="A103" s="115"/>
      <c r="B103" s="90" t="s">
        <v>38</v>
      </c>
      <c r="C103" s="91"/>
      <c r="D103" s="91"/>
      <c r="E103" s="91"/>
      <c r="F103" s="91"/>
      <c r="G103" s="92"/>
      <c r="H103" s="48"/>
      <c r="I103" s="48"/>
      <c r="J103" s="48"/>
      <c r="K103" s="48"/>
      <c r="L103" s="48"/>
      <c r="M103" s="48"/>
      <c r="N103" s="48"/>
      <c r="O103" s="48"/>
    </row>
    <row r="104" spans="1:15">
      <c r="A104" s="115"/>
      <c r="B104" s="90" t="s">
        <v>39</v>
      </c>
      <c r="C104" s="91"/>
      <c r="D104" s="91"/>
      <c r="E104" s="91"/>
      <c r="F104" s="91"/>
      <c r="G104" s="92"/>
      <c r="H104" s="48">
        <v>2</v>
      </c>
      <c r="I104" s="48"/>
      <c r="J104" s="48"/>
      <c r="K104" s="48"/>
      <c r="L104" s="48"/>
      <c r="M104" s="48"/>
      <c r="N104" s="48"/>
      <c r="O104" s="48">
        <v>2</v>
      </c>
    </row>
    <row r="105" spans="1:15">
      <c r="A105" s="115"/>
      <c r="B105" s="90" t="s">
        <v>34</v>
      </c>
      <c r="C105" s="91"/>
      <c r="D105" s="91"/>
      <c r="E105" s="91"/>
      <c r="F105" s="91"/>
      <c r="G105" s="92"/>
      <c r="H105" s="48"/>
      <c r="I105" s="48"/>
      <c r="J105" s="48"/>
      <c r="K105" s="48"/>
      <c r="L105" s="48">
        <v>1</v>
      </c>
      <c r="M105" s="48"/>
      <c r="N105" s="48"/>
      <c r="O105" s="48">
        <v>3</v>
      </c>
    </row>
    <row r="106" spans="1:15">
      <c r="A106" s="115"/>
      <c r="B106" s="90" t="s">
        <v>32</v>
      </c>
      <c r="C106" s="91"/>
      <c r="D106" s="91"/>
      <c r="E106" s="91"/>
      <c r="F106" s="91"/>
      <c r="G106" s="92"/>
      <c r="H106" s="48"/>
      <c r="I106" s="48"/>
      <c r="J106" s="48"/>
      <c r="K106" s="48"/>
      <c r="L106" s="48"/>
      <c r="M106" s="48"/>
      <c r="N106" s="48"/>
      <c r="O106" s="48"/>
    </row>
    <row r="107" spans="1:15">
      <c r="A107" s="115"/>
      <c r="B107" s="90" t="s">
        <v>17</v>
      </c>
      <c r="C107" s="91"/>
      <c r="D107" s="91"/>
      <c r="E107" s="91"/>
      <c r="F107" s="91"/>
      <c r="G107" s="92"/>
      <c r="H107" s="48"/>
      <c r="I107" s="48"/>
      <c r="J107" s="48"/>
      <c r="K107" s="48"/>
      <c r="L107" s="48"/>
      <c r="M107" s="48"/>
      <c r="N107" s="48"/>
      <c r="O107" s="48"/>
    </row>
    <row r="108" spans="1:15">
      <c r="A108" s="115"/>
      <c r="B108" s="90" t="s">
        <v>30</v>
      </c>
      <c r="C108" s="91"/>
      <c r="D108" s="91"/>
      <c r="E108" s="91"/>
      <c r="F108" s="91"/>
      <c r="G108" s="92"/>
      <c r="H108" s="48">
        <v>4</v>
      </c>
      <c r="I108" s="48"/>
      <c r="J108" s="48"/>
      <c r="K108" s="48"/>
      <c r="L108" s="48"/>
      <c r="M108" s="48"/>
      <c r="N108" s="48"/>
      <c r="O108" s="48"/>
    </row>
    <row r="109" spans="1:15">
      <c r="A109" s="115"/>
      <c r="B109" s="90" t="s">
        <v>28</v>
      </c>
      <c r="C109" s="91"/>
      <c r="D109" s="91"/>
      <c r="E109" s="91"/>
      <c r="F109" s="91"/>
      <c r="G109" s="92"/>
      <c r="H109" s="48"/>
      <c r="I109" s="48"/>
      <c r="J109" s="48">
        <v>1</v>
      </c>
      <c r="K109" s="48"/>
      <c r="L109" s="48"/>
      <c r="M109" s="48"/>
      <c r="N109" s="48"/>
      <c r="O109" s="48"/>
    </row>
    <row r="110" spans="1:15">
      <c r="A110" s="115"/>
      <c r="B110" s="90" t="s">
        <v>31</v>
      </c>
      <c r="C110" s="91"/>
      <c r="D110" s="91"/>
      <c r="E110" s="91"/>
      <c r="F110" s="91"/>
      <c r="G110" s="92"/>
      <c r="H110" s="48"/>
      <c r="I110" s="48"/>
      <c r="J110" s="48"/>
      <c r="K110" s="48"/>
      <c r="L110" s="48"/>
      <c r="M110" s="48"/>
      <c r="N110" s="48"/>
      <c r="O110" s="48"/>
    </row>
    <row r="111" spans="1:15">
      <c r="A111" s="115"/>
      <c r="B111" s="90" t="s">
        <v>33</v>
      </c>
      <c r="C111" s="91"/>
      <c r="D111" s="91"/>
      <c r="E111" s="91"/>
      <c r="F111" s="91"/>
      <c r="G111" s="92"/>
      <c r="H111" s="48"/>
      <c r="I111" s="48"/>
      <c r="J111" s="48"/>
      <c r="K111" s="48"/>
      <c r="L111" s="48"/>
      <c r="M111" s="48">
        <v>2</v>
      </c>
      <c r="N111" s="48"/>
      <c r="O111" s="48">
        <v>1</v>
      </c>
    </row>
    <row r="112" spans="1:15">
      <c r="A112" s="115"/>
      <c r="B112" s="101"/>
      <c r="C112" s="102"/>
      <c r="D112" s="102"/>
      <c r="E112" s="102"/>
      <c r="F112" s="102"/>
      <c r="G112" s="103"/>
      <c r="H112" s="48"/>
      <c r="I112" s="48"/>
      <c r="J112" s="48"/>
      <c r="K112" s="48"/>
      <c r="L112" s="48"/>
      <c r="M112" s="48"/>
      <c r="N112" s="48"/>
      <c r="O112" s="48"/>
    </row>
    <row r="113" spans="1:15" ht="31.5">
      <c r="A113" s="115"/>
      <c r="B113" s="129" t="s">
        <v>5</v>
      </c>
      <c r="C113" s="24" t="s">
        <v>74</v>
      </c>
      <c r="D113" s="46" t="s">
        <v>78</v>
      </c>
      <c r="E113" s="27" t="s">
        <v>69</v>
      </c>
      <c r="F113" s="27" t="s">
        <v>70</v>
      </c>
      <c r="G113" s="27" t="s">
        <v>71</v>
      </c>
      <c r="H113" s="50">
        <f t="shared" ref="H113:O113" si="13">SUM(H98:H112)</f>
        <v>9</v>
      </c>
      <c r="I113" s="28">
        <f t="shared" si="13"/>
        <v>0</v>
      </c>
      <c r="J113" s="28">
        <f t="shared" si="13"/>
        <v>5</v>
      </c>
      <c r="K113" s="28">
        <f t="shared" si="13"/>
        <v>0</v>
      </c>
      <c r="L113" s="28">
        <f t="shared" si="13"/>
        <v>1</v>
      </c>
      <c r="M113" s="50">
        <f t="shared" si="13"/>
        <v>48</v>
      </c>
      <c r="N113" s="50">
        <f t="shared" si="13"/>
        <v>7</v>
      </c>
      <c r="O113" s="50">
        <f t="shared" si="13"/>
        <v>8</v>
      </c>
    </row>
    <row r="114" spans="1:15" ht="15.75">
      <c r="A114" s="115"/>
      <c r="B114" s="130"/>
      <c r="C114" s="29">
        <f>SUM(C37+C55+C67+C75)</f>
        <v>195</v>
      </c>
      <c r="D114" s="29">
        <f>SUM(D37+D55+D67+D75+D87+D94)</f>
        <v>48</v>
      </c>
      <c r="E114" s="29">
        <f t="shared" ref="E114:G114" si="14">SUM(E37+E55+E67+E75+E87+E94)</f>
        <v>16</v>
      </c>
      <c r="F114" s="29">
        <f t="shared" si="14"/>
        <v>27</v>
      </c>
      <c r="G114" s="29">
        <f t="shared" si="14"/>
        <v>0</v>
      </c>
      <c r="H114" s="51"/>
      <c r="I114" s="57">
        <f>SUM(I113:L113)</f>
        <v>6</v>
      </c>
      <c r="J114" s="58"/>
      <c r="K114" s="58"/>
      <c r="L114" s="59"/>
      <c r="M114" s="51"/>
      <c r="N114" s="51"/>
      <c r="O114" s="51"/>
    </row>
    <row r="115" spans="1:15" ht="26.25" customHeight="1" thickBot="1">
      <c r="A115" s="116"/>
      <c r="B115" s="99" t="s">
        <v>23</v>
      </c>
      <c r="C115" s="100"/>
      <c r="D115" s="96">
        <f>SUM(D114:G114)</f>
        <v>91</v>
      </c>
      <c r="E115" s="97"/>
      <c r="F115" s="97"/>
      <c r="G115" s="98"/>
      <c r="H115" s="31">
        <f>SUM(H37+H55+H67+H75+H87+H94+H113)</f>
        <v>48</v>
      </c>
      <c r="I115" s="89">
        <f>I38+I56+I68+I76+I88+I95+I114</f>
        <v>206</v>
      </c>
      <c r="J115" s="89"/>
      <c r="K115" s="89"/>
      <c r="L115" s="89"/>
      <c r="M115" s="31">
        <f>M37+M55+M67+M75+M87+M94+M113</f>
        <v>48</v>
      </c>
      <c r="N115" s="31">
        <f>N113</f>
        <v>7</v>
      </c>
      <c r="O115" s="31">
        <f>O113</f>
        <v>8</v>
      </c>
    </row>
    <row r="116" spans="1:15" ht="15.75">
      <c r="B116" s="10" t="s">
        <v>25</v>
      </c>
      <c r="C116" s="7">
        <f>SUM(D115:O115)</f>
        <v>408</v>
      </c>
      <c r="D116" s="36"/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.75">
      <c r="B117" s="10" t="s">
        <v>19</v>
      </c>
      <c r="C117" s="7">
        <f>C114</f>
        <v>195</v>
      </c>
      <c r="D117" s="36"/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s="35" customFormat="1" ht="15.75"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9"/>
      <c r="O118" s="40"/>
    </row>
    <row r="119" spans="1:15" ht="15.75">
      <c r="B119" s="34" t="s">
        <v>41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1"/>
      <c r="N119" s="41"/>
      <c r="O119" s="1"/>
    </row>
    <row r="120" spans="1: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1"/>
      <c r="N120" s="41"/>
      <c r="O120" s="1"/>
    </row>
    <row r="121" spans="1:15" ht="15" customHeight="1">
      <c r="B121" s="86" t="s">
        <v>46</v>
      </c>
      <c r="C121" s="123" t="s">
        <v>47</v>
      </c>
      <c r="D121" s="124"/>
      <c r="E121" s="125"/>
      <c r="F121" s="123" t="s">
        <v>42</v>
      </c>
      <c r="G121" s="125"/>
      <c r="H121" s="85" t="s">
        <v>43</v>
      </c>
      <c r="I121" s="1"/>
      <c r="J121" s="1"/>
      <c r="K121" s="1"/>
      <c r="L121" s="1"/>
      <c r="M121" s="41"/>
      <c r="N121" s="41"/>
      <c r="O121" s="1"/>
    </row>
    <row r="122" spans="1:15" ht="24.75" customHeight="1">
      <c r="B122" s="86"/>
      <c r="C122" s="126"/>
      <c r="D122" s="127"/>
      <c r="E122" s="128"/>
      <c r="F122" s="126"/>
      <c r="G122" s="128"/>
      <c r="H122" s="85"/>
      <c r="I122" s="1"/>
      <c r="J122" s="1"/>
      <c r="K122" s="1"/>
      <c r="L122" s="1"/>
      <c r="M122" s="41"/>
      <c r="N122" s="41"/>
      <c r="O122" s="1"/>
    </row>
    <row r="123" spans="1:15" ht="15.75">
      <c r="B123" s="11" t="s">
        <v>0</v>
      </c>
      <c r="C123" s="118">
        <f>D115</f>
        <v>91</v>
      </c>
      <c r="D123" s="119"/>
      <c r="E123" s="120"/>
      <c r="F123" s="121">
        <v>2</v>
      </c>
      <c r="G123" s="122"/>
      <c r="H123" s="49">
        <v>7</v>
      </c>
      <c r="I123" s="1"/>
      <c r="J123" s="1"/>
      <c r="K123" s="1"/>
      <c r="L123" s="1"/>
      <c r="M123" s="41"/>
      <c r="N123" s="41"/>
      <c r="O123" s="1"/>
    </row>
    <row r="124" spans="1:15" ht="15" customHeight="1">
      <c r="B124" s="44" t="s">
        <v>1</v>
      </c>
      <c r="C124" s="118">
        <f>I115</f>
        <v>206</v>
      </c>
      <c r="D124" s="119"/>
      <c r="E124" s="120"/>
      <c r="F124" s="121">
        <v>12</v>
      </c>
      <c r="G124" s="122"/>
      <c r="H124" s="49">
        <v>20</v>
      </c>
      <c r="I124" s="1"/>
      <c r="J124" s="1"/>
      <c r="K124" s="1"/>
      <c r="L124" s="1"/>
      <c r="M124" s="41"/>
      <c r="N124" s="41"/>
      <c r="O124" s="1"/>
    </row>
    <row r="125" spans="1:15" ht="15" customHeight="1">
      <c r="B125" s="45" t="s">
        <v>18</v>
      </c>
      <c r="C125" s="118">
        <f>H115</f>
        <v>48</v>
      </c>
      <c r="D125" s="119"/>
      <c r="E125" s="120"/>
      <c r="F125" s="121">
        <v>2</v>
      </c>
      <c r="G125" s="122"/>
      <c r="H125" s="49">
        <v>4</v>
      </c>
      <c r="I125" s="1"/>
      <c r="J125" s="1"/>
      <c r="K125" s="1"/>
      <c r="L125" s="1"/>
      <c r="M125" s="41"/>
      <c r="N125" s="41"/>
      <c r="O125" s="1"/>
    </row>
    <row r="126" spans="1:15" ht="15" customHeight="1">
      <c r="B126" s="44" t="s">
        <v>2</v>
      </c>
      <c r="C126" s="118">
        <f>M115</f>
        <v>48</v>
      </c>
      <c r="D126" s="119"/>
      <c r="E126" s="120"/>
      <c r="F126" s="121">
        <v>5</v>
      </c>
      <c r="G126" s="122"/>
      <c r="H126" s="49">
        <v>16</v>
      </c>
      <c r="I126" s="1"/>
      <c r="J126" s="1"/>
      <c r="K126" s="1"/>
      <c r="L126" s="1"/>
      <c r="M126" s="41"/>
      <c r="N126" s="41"/>
      <c r="O126" s="1"/>
    </row>
    <row r="127" spans="1:15" ht="15" customHeight="1">
      <c r="B127" s="44" t="s">
        <v>3</v>
      </c>
      <c r="C127" s="118">
        <f>N115</f>
        <v>7</v>
      </c>
      <c r="D127" s="119"/>
      <c r="E127" s="120"/>
      <c r="F127" s="121">
        <v>0</v>
      </c>
      <c r="G127" s="122"/>
      <c r="H127" s="49">
        <v>0</v>
      </c>
      <c r="I127" s="1"/>
      <c r="J127" s="1"/>
      <c r="K127" s="1"/>
      <c r="L127" s="1"/>
      <c r="M127" s="41"/>
      <c r="N127" s="41"/>
      <c r="O127" s="1"/>
    </row>
    <row r="128" spans="1:15" ht="15" customHeight="1">
      <c r="B128" s="44" t="s">
        <v>4</v>
      </c>
      <c r="C128" s="118">
        <f>O115</f>
        <v>8</v>
      </c>
      <c r="D128" s="119"/>
      <c r="E128" s="120"/>
      <c r="F128" s="121">
        <v>0</v>
      </c>
      <c r="G128" s="122"/>
      <c r="H128" s="49">
        <v>1</v>
      </c>
      <c r="I128" s="1"/>
      <c r="J128" s="1"/>
      <c r="K128" s="1"/>
      <c r="L128" s="1"/>
      <c r="M128" s="41"/>
      <c r="N128" s="41"/>
      <c r="O128" s="1"/>
    </row>
    <row r="129" spans="2:15" ht="15.75">
      <c r="B129" s="11" t="s">
        <v>5</v>
      </c>
      <c r="C129" s="118">
        <f>SUM(C123:C128)</f>
        <v>408</v>
      </c>
      <c r="D129" s="119"/>
      <c r="E129" s="120"/>
      <c r="F129" s="132">
        <v>21</v>
      </c>
      <c r="G129" s="133"/>
      <c r="H129" s="134">
        <v>48</v>
      </c>
      <c r="I129" s="1"/>
      <c r="J129" s="1"/>
      <c r="K129" s="1"/>
      <c r="L129" s="1"/>
      <c r="M129" s="41"/>
      <c r="N129" s="41"/>
      <c r="O129" s="1"/>
    </row>
    <row r="133" spans="2:15">
      <c r="B133" s="42"/>
    </row>
  </sheetData>
  <sheetProtection password="C734" sheet="1" objects="1" scenarios="1" formatCells="0" formatColumns="0" formatRows="0" insertRows="0" selectLockedCells="1" autoFilter="0"/>
  <autoFilter ref="B2:B17">
    <filterColumn colId="0">
      <filters blank="1"/>
    </filterColumn>
  </autoFilter>
  <mergeCells count="160">
    <mergeCell ref="A23:A115"/>
    <mergeCell ref="F1:G1"/>
    <mergeCell ref="C126:E126"/>
    <mergeCell ref="C127:E127"/>
    <mergeCell ref="C128:E128"/>
    <mergeCell ref="C129:E129"/>
    <mergeCell ref="F123:G123"/>
    <mergeCell ref="F124:G124"/>
    <mergeCell ref="F125:G125"/>
    <mergeCell ref="F126:G126"/>
    <mergeCell ref="F127:G127"/>
    <mergeCell ref="F128:G128"/>
    <mergeCell ref="F129:G129"/>
    <mergeCell ref="C121:E122"/>
    <mergeCell ref="F121:G122"/>
    <mergeCell ref="C123:E123"/>
    <mergeCell ref="C124:E124"/>
    <mergeCell ref="C125:E125"/>
    <mergeCell ref="B100:G100"/>
    <mergeCell ref="B101:G101"/>
    <mergeCell ref="B102:G102"/>
    <mergeCell ref="B103:G103"/>
    <mergeCell ref="B113:B114"/>
    <mergeCell ref="B19:L19"/>
    <mergeCell ref="L25:L36"/>
    <mergeCell ref="L41:L54"/>
    <mergeCell ref="L59:L66"/>
    <mergeCell ref="B39:B40"/>
    <mergeCell ref="B79:C79"/>
    <mergeCell ref="H94:H95"/>
    <mergeCell ref="I95:L95"/>
    <mergeCell ref="D89:G89"/>
    <mergeCell ref="D88:G88"/>
    <mergeCell ref="B81:C81"/>
    <mergeCell ref="I69:L69"/>
    <mergeCell ref="I68:L68"/>
    <mergeCell ref="I56:L56"/>
    <mergeCell ref="D95:G95"/>
    <mergeCell ref="D76:G76"/>
    <mergeCell ref="C69:C70"/>
    <mergeCell ref="H87:H88"/>
    <mergeCell ref="B83:C83"/>
    <mergeCell ref="H67:H68"/>
    <mergeCell ref="B75:B76"/>
    <mergeCell ref="C75:C76"/>
    <mergeCell ref="H25:H36"/>
    <mergeCell ref="B85:C85"/>
    <mergeCell ref="B37:B38"/>
    <mergeCell ref="H59:H66"/>
    <mergeCell ref="M67:M68"/>
    <mergeCell ref="H75:H76"/>
    <mergeCell ref="B104:G104"/>
    <mergeCell ref="D115:G115"/>
    <mergeCell ref="B115:C115"/>
    <mergeCell ref="I39:L39"/>
    <mergeCell ref="B106:G106"/>
    <mergeCell ref="B107:G107"/>
    <mergeCell ref="B108:G108"/>
    <mergeCell ref="B109:G109"/>
    <mergeCell ref="B110:G110"/>
    <mergeCell ref="B111:G111"/>
    <mergeCell ref="B112:G112"/>
    <mergeCell ref="B105:G105"/>
    <mergeCell ref="D56:G56"/>
    <mergeCell ref="D57:G57"/>
    <mergeCell ref="D68:G68"/>
    <mergeCell ref="D69:G69"/>
    <mergeCell ref="D77:G77"/>
    <mergeCell ref="H71:H74"/>
    <mergeCell ref="B96:G97"/>
    <mergeCell ref="I89:L89"/>
    <mergeCell ref="L79:L86"/>
    <mergeCell ref="H121:H122"/>
    <mergeCell ref="B121:B122"/>
    <mergeCell ref="M89:M90"/>
    <mergeCell ref="M25:M36"/>
    <mergeCell ref="M113:M114"/>
    <mergeCell ref="B94:C95"/>
    <mergeCell ref="B92:C92"/>
    <mergeCell ref="B93:C93"/>
    <mergeCell ref="B91:C91"/>
    <mergeCell ref="I115:L115"/>
    <mergeCell ref="I114:L114"/>
    <mergeCell ref="B98:G98"/>
    <mergeCell ref="B99:G99"/>
    <mergeCell ref="D39:G39"/>
    <mergeCell ref="B89:C90"/>
    <mergeCell ref="B87:C88"/>
    <mergeCell ref="C39:C40"/>
    <mergeCell ref="B55:B56"/>
    <mergeCell ref="C55:C56"/>
    <mergeCell ref="C67:C68"/>
    <mergeCell ref="B69:B70"/>
    <mergeCell ref="M37:M38"/>
    <mergeCell ref="M41:M54"/>
    <mergeCell ref="I96:L96"/>
    <mergeCell ref="L91:L93"/>
    <mergeCell ref="M75:M76"/>
    <mergeCell ref="M94:M95"/>
    <mergeCell ref="M71:M74"/>
    <mergeCell ref="N41:N56"/>
    <mergeCell ref="N59:N68"/>
    <mergeCell ref="M59:M66"/>
    <mergeCell ref="M77:M78"/>
    <mergeCell ref="M91:M93"/>
    <mergeCell ref="L71:L74"/>
    <mergeCell ref="I57:L57"/>
    <mergeCell ref="M79:M86"/>
    <mergeCell ref="I76:L76"/>
    <mergeCell ref="I77:L77"/>
    <mergeCell ref="M87:M88"/>
    <mergeCell ref="I88:L88"/>
    <mergeCell ref="C23:C24"/>
    <mergeCell ref="O113:O114"/>
    <mergeCell ref="M23:M24"/>
    <mergeCell ref="M39:M40"/>
    <mergeCell ref="M57:M58"/>
    <mergeCell ref="M69:M70"/>
    <mergeCell ref="N113:N114"/>
    <mergeCell ref="M55:M56"/>
    <mergeCell ref="H113:H114"/>
    <mergeCell ref="H91:H93"/>
    <mergeCell ref="H89:H90"/>
    <mergeCell ref="H96:H97"/>
    <mergeCell ref="H37:H38"/>
    <mergeCell ref="H39:H40"/>
    <mergeCell ref="H55:H56"/>
    <mergeCell ref="H57:H58"/>
    <mergeCell ref="O96:O97"/>
    <mergeCell ref="N96:N97"/>
    <mergeCell ref="N91:N95"/>
    <mergeCell ref="N89:N90"/>
    <mergeCell ref="N77:N78"/>
    <mergeCell ref="N79:N88"/>
    <mergeCell ref="M96:M97"/>
    <mergeCell ref="H69:H70"/>
    <mergeCell ref="C37:C38"/>
    <mergeCell ref="H23:H24"/>
    <mergeCell ref="I23:L23"/>
    <mergeCell ref="I38:L38"/>
    <mergeCell ref="D23:G23"/>
    <mergeCell ref="H79:H86"/>
    <mergeCell ref="B21:P22"/>
    <mergeCell ref="H41:H54"/>
    <mergeCell ref="N71:N76"/>
    <mergeCell ref="N23:N24"/>
    <mergeCell ref="N39:N40"/>
    <mergeCell ref="N57:N58"/>
    <mergeCell ref="N69:N70"/>
    <mergeCell ref="N25:N38"/>
    <mergeCell ref="H77:H78"/>
    <mergeCell ref="D38:G38"/>
    <mergeCell ref="B86:C86"/>
    <mergeCell ref="B57:B58"/>
    <mergeCell ref="C57:C58"/>
    <mergeCell ref="B82:C82"/>
    <mergeCell ref="B84:C84"/>
    <mergeCell ref="B77:C78"/>
    <mergeCell ref="B67:B68"/>
    <mergeCell ref="B23:B24"/>
  </mergeCells>
  <phoneticPr fontId="3" type="noConversion"/>
  <hyperlinks>
    <hyperlink ref="B124" r:id="rId1"/>
    <hyperlink ref="B125" r:id="rId2"/>
    <hyperlink ref="B126" r:id="rId3"/>
    <hyperlink ref="B127" r:id="rId4"/>
    <hyperlink ref="B128" r:id="rId5"/>
  </hyperlinks>
  <pageMargins left="0.74803149606299213" right="0" top="0.59055118110236227" bottom="0.59055118110236227" header="0.51181102362204722" footer="0.31496062992125984"/>
  <pageSetup paperSize="9" scale="38" orientation="landscape" r:id="rId6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ΑΠΟΤΥΠΩΣΗ ΠΡΟΣΩΠΙΚΟΥ</vt:lpstr>
    </vt:vector>
  </TitlesOfParts>
  <Company>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georgiasanida</dc:creator>
  <cp:lastModifiedBy>g_prosopikou_3</cp:lastModifiedBy>
  <cp:lastPrinted>2017-10-11T07:01:49Z</cp:lastPrinted>
  <dcterms:created xsi:type="dcterms:W3CDTF">2009-03-05T15:14:13Z</dcterms:created>
  <dcterms:modified xsi:type="dcterms:W3CDTF">2018-01-11T11:31:13Z</dcterms:modified>
</cp:coreProperties>
</file>