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ΙΣΟΛΟΓΙΣΜΟΣ 2013" sheetId="1" r:id="rId1"/>
    <sheet name="ΙΣΟΛΟΓΙΣΜΟΣ 2015" sheetId="4" r:id="rId2"/>
    <sheet name="ΙΣΟΛΟΓΙΣΜΟΣ 2016" sheetId="5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J12" i="5"/>
  <c r="M12"/>
  <c r="J8"/>
  <c r="I37"/>
  <c r="I31"/>
  <c r="I36" s="1"/>
  <c r="I8"/>
  <c r="I12" s="1"/>
  <c r="I23" s="1"/>
  <c r="I18"/>
  <c r="J30"/>
  <c r="J18"/>
  <c r="J23" i="4"/>
  <c r="O14"/>
  <c r="O23" s="1"/>
  <c r="K34"/>
  <c r="K31"/>
  <c r="N33"/>
  <c r="I37"/>
  <c r="I34"/>
  <c r="I31"/>
  <c r="J16"/>
  <c r="K18"/>
  <c r="J10"/>
  <c r="K12"/>
  <c r="I8"/>
  <c r="I12" s="1"/>
  <c r="J36"/>
  <c r="J38" s="1"/>
  <c r="J46" s="1"/>
  <c r="J50" s="1"/>
  <c r="O28" s="1"/>
  <c r="O31" s="1"/>
  <c r="O35" s="1"/>
  <c r="J30"/>
  <c r="K30"/>
  <c r="I18"/>
  <c r="K23" l="1"/>
  <c r="I23"/>
  <c r="I38" i="5"/>
  <c r="I46" s="1"/>
  <c r="I50" s="1"/>
  <c r="M28" s="1"/>
  <c r="I30"/>
  <c r="J36"/>
  <c r="J38" s="1"/>
  <c r="J46" s="1"/>
  <c r="J50" s="1"/>
  <c r="N28" s="1"/>
  <c r="N31" s="1"/>
  <c r="N35" s="1"/>
  <c r="M29" s="1"/>
  <c r="J23"/>
  <c r="N14"/>
  <c r="N23" s="1"/>
  <c r="K36" i="4"/>
  <c r="K38" s="1"/>
  <c r="K46" s="1"/>
  <c r="K50" s="1"/>
  <c r="P28" s="1"/>
  <c r="P31" s="1"/>
  <c r="P35" s="1"/>
  <c r="N29" s="1"/>
  <c r="M31" i="5" l="1"/>
  <c r="M35" s="1"/>
  <c r="M14" s="1"/>
  <c r="M23" s="1"/>
  <c r="I36" i="4" l="1"/>
  <c r="I38" s="1"/>
  <c r="I29"/>
  <c r="I28"/>
  <c r="I35" i="1"/>
  <c r="I34"/>
  <c r="I28" l="1"/>
  <c r="I30" i="4"/>
  <c r="I46"/>
  <c r="I50" s="1"/>
  <c r="N28" s="1"/>
  <c r="N31" s="1"/>
  <c r="N35" s="1"/>
  <c r="N12" s="1"/>
  <c r="N14" s="1"/>
  <c r="N23" s="1"/>
  <c r="I36" i="1"/>
  <c r="I44" s="1"/>
  <c r="I48" s="1"/>
  <c r="N24" s="1"/>
  <c r="N27" s="1"/>
  <c r="N31" s="1"/>
  <c r="I11"/>
  <c r="O16" i="4"/>
  <c r="J17" i="1"/>
  <c r="I17"/>
  <c r="O12"/>
  <c r="N12"/>
  <c r="N14" s="1"/>
  <c r="N19" s="1"/>
  <c r="J19"/>
  <c r="P12" i="4" l="1"/>
  <c r="P14" s="1"/>
  <c r="P23" s="1"/>
  <c r="I19" i="1"/>
  <c r="J11"/>
  <c r="O14" l="1"/>
  <c r="O19"/>
</calcChain>
</file>

<file path=xl/sharedStrings.xml><?xml version="1.0" encoding="utf-8"?>
<sst xmlns="http://schemas.openxmlformats.org/spreadsheetml/2006/main" count="197" uniqueCount="70">
  <si>
    <t>ΕΝΕΡΓΗΤΙΚΟ</t>
  </si>
  <si>
    <t>ΠΑΘΗΤΙΚΟ</t>
  </si>
  <si>
    <t>Γ.</t>
  </si>
  <si>
    <t>ΠΑΓΙΟ ΕΝΕΡΓΗΤΙΚΟ</t>
  </si>
  <si>
    <t>Α.</t>
  </si>
  <si>
    <t>Α' ΙΔΙΑ ΚΕΦΑΛΑΙΑ</t>
  </si>
  <si>
    <t>1. ΚΑΤΑΒΛΗΜΕΝΟ</t>
  </si>
  <si>
    <t xml:space="preserve"> ΥΠΟΛΟΙΠΟ ΚΕΡΔΩΝ ΧΡΗΣΕΩΣ ΕΙΣ ΝΈΟ</t>
  </si>
  <si>
    <t>Δ.</t>
  </si>
  <si>
    <t>ΚΥΚΛΟΦΟΡΟΥΝ ΕΝΕΡΓΗΤΙΚΟ</t>
  </si>
  <si>
    <t>IV.</t>
  </si>
  <si>
    <t>ΔΙΑΘΕΣΙΜΑ</t>
  </si>
  <si>
    <t>3.ΚΑΤΑΘΕΣΕΙΣ ΟΨΕΩΣ ΚΑΙ ΠΡΟΘΕΣΜΙΑΣ</t>
  </si>
  <si>
    <t>.</t>
  </si>
  <si>
    <t>ΓΕΝΙΚΟ ΣΥΝΟΛΟ ΕΝΕΡΓΗΤΙΚΟΥ (Γ+Δ)</t>
  </si>
  <si>
    <t>ΓΕΝΙΚΟ ΣΥΝΟΛΟ ΠΑΘΗΤΙΚΟΥ (Α)</t>
  </si>
  <si>
    <t>ΚΛΗΡΟΔΟΤΗΜΑ "ΜΕΡΙΜΝΑ ΓΙΑ ΤΟΝ ΑΡΡΩΣΤΟ "Ο ΑΓΙΟΣ ΕΥΘΥΜΙΟΣ"</t>
  </si>
  <si>
    <t>ΙΣΟΛΟΓΙΣΜΟΣ 31ης ΔΕΚΕΜΒΡΙΟΥ 2013</t>
  </si>
  <si>
    <t>Ποσά κλεισμένης χρήσης 2013</t>
  </si>
  <si>
    <t>Ποσά προηγούμενης χρήσης 2012</t>
  </si>
  <si>
    <t>ΙΣΟΛΟΓΙΣΜΟΣ 31ης ΔΕΚΕΜΒΡΙΟΥ 2015</t>
  </si>
  <si>
    <t>Ποσά κλεισμένης χρήσης 2015</t>
  </si>
  <si>
    <t>ΙΣΟΛΟΓΙΣΜΟΣ 31ης ΔΕΚΕΜΒΡΙΟΥ 2016</t>
  </si>
  <si>
    <t>Ποσά κλεισμένης χρήσης 2016</t>
  </si>
  <si>
    <t>ΙΙ.ΕΝΣΩΜΑΤΕΣ ΑΚΙΝΗΤΟΠΟΙΗΣΕΙΣ</t>
  </si>
  <si>
    <t>ΣΥΝΟΛΟ ΠΑΓΙΟΥ  ΕΝΕΡΓΗΤΙΚΟΥ (ΓΙΙ)</t>
  </si>
  <si>
    <t>3.ΚΤΙΡΙΑ ΚΑΙ ΤΕΧΝΙΚΑ ΕΡΓΑ</t>
  </si>
  <si>
    <t>ΣΥΝΟΛΟ ΚΥΚΛ/ΝΤΟΣ ΕΝΕΡΓΗΤΙΚΟΥ (ΔΙV)</t>
  </si>
  <si>
    <t>I.ΚΕΦΑΛΑΙΟ</t>
  </si>
  <si>
    <t>V.ΑΠΟΤΕΛΕΣΜΑΤΑ ΕΙΣ NEO</t>
  </si>
  <si>
    <t>ΣΥΝΟΛΟ ΙΔΙΩΝ ΚΕΦΑΛΑΙΩΝ (AI+AV)</t>
  </si>
  <si>
    <t>Ι.</t>
  </si>
  <si>
    <t>ΑΠΟΤΕΛΕΣΜΑΤΑ ΕΚΜΕΤΑΛΛΕΥΣΗΣ</t>
  </si>
  <si>
    <t>2.</t>
  </si>
  <si>
    <t xml:space="preserve">Έσοδα από κοινωνικούς πόρους/τέλη/δικαιώματα </t>
  </si>
  <si>
    <t>Μείον : Κόστος πωλήσεων</t>
  </si>
  <si>
    <t>Μικτά αποτελ/τα εκμετάλλευσης (ζημιές)</t>
  </si>
  <si>
    <t xml:space="preserve">Μερικά αποτελέσματα εκμετάλλευσης </t>
  </si>
  <si>
    <t xml:space="preserve">Μείον : </t>
  </si>
  <si>
    <t>4.</t>
  </si>
  <si>
    <t xml:space="preserve">Πιστωτικοί Τόκοι &amp; Συναφή Έσοδα </t>
  </si>
  <si>
    <t xml:space="preserve">Ολικά Αποτελέσματα (ζημιές) εκμεταλλεύσεως </t>
  </si>
  <si>
    <t>ΙΙ.</t>
  </si>
  <si>
    <t>ΜΕΙΟΝ: ΕΚΤΑΚΤΑ ΑΠΟΤΕΛΕΣΜΑΤΑ</t>
  </si>
  <si>
    <t>Μείον:</t>
  </si>
  <si>
    <t>3.</t>
  </si>
  <si>
    <t>Έσοδα προηγούμενων χρήσεων</t>
  </si>
  <si>
    <t>Πλέον:</t>
  </si>
  <si>
    <t>Έξοδα προηγούμενων χρήσεων</t>
  </si>
  <si>
    <t>Οργανικά &amp; έκτακτα αποτελ/τα (ζημιές)</t>
  </si>
  <si>
    <t xml:space="preserve">Συνολο αποσβέσεων παγίων στοιχείων </t>
  </si>
  <si>
    <t>Μείον: Οι από αυτές ενσωματωμένες στο λειτ.κόστος</t>
  </si>
  <si>
    <t>ΚΑΘΑΡΑ ΑΠΟΤΕΛΕΣΜΑΤΑ ΧΡΗΣΕΩΣ (ΚΕΡΔΗ)</t>
  </si>
  <si>
    <t xml:space="preserve">Πλέον : Αλλα έσοδα </t>
  </si>
  <si>
    <t>Σύνολο</t>
  </si>
  <si>
    <t>Έξοδα λειτουργίας διάθεσης</t>
  </si>
  <si>
    <t>ΠΙΝΑΚΑΣ ΔΙΑΘΕΣΕΩΣ ΑΠΟΤΕΛΕΣΜΑΤΩΝ</t>
  </si>
  <si>
    <t>Καθαρά αποτελέσματα (κέρδη) χρήσεως</t>
  </si>
  <si>
    <t>Υπόλοιπο αποτελεσμάτων  προηγούμενων χρήσεων</t>
  </si>
  <si>
    <t>ΜΕΙΟΝ:</t>
  </si>
  <si>
    <t xml:space="preserve">1. Φόρος εισοδήματος </t>
  </si>
  <si>
    <t>Κέρδη εις νέο</t>
  </si>
  <si>
    <t>ΓΕΝΙΚΟ ΣΥΝΟΛΟ ΠΑΘΗΤΙΚΟΥ  (Α)</t>
  </si>
  <si>
    <t>Ποσά κλεισμένης χρήσης 2014</t>
  </si>
  <si>
    <t>ΚΑΘΑΡΑ ΑΠΟΤΕΛΕΣΜΑΤΑ ΧΡΗΣΕΩΣ (ΖΗΜΙΕΣ)</t>
  </si>
  <si>
    <t>Καθαρά αποτελέσματα (ζημιές) χρήσεως</t>
  </si>
  <si>
    <t>Καθαρά αποτελέσματα (Κέρδη) χρήσεως</t>
  </si>
  <si>
    <t>ΚΑΤΑΣΤΑΣΗ ΛΟΓΑΡΙΑΣΜΟΥ ΑΠΟΤΕΛΕΣΜΑΤΩΝ ΧΡΗΣΕΩΣ 31ης ΔΕΚΕΜΒΡΙΟΥ 2016(1 Ιανουαρίου 2016 - 31 Δεκεμβρίου 2016)</t>
  </si>
  <si>
    <t>ΚΑΤΑΣΤΑΣΗ ΛΟΓΑΡΙΑΣΜΟΥ ΑΠΟΤΕΛΕΣΜΑΤΩΝ ΧΡΗΣΕΩΣ 31ης ΔΕΚΕΜΒΡΙΟΥ 2013(1 Ιανουαρίου 2013 - 31 Δεκεμβρίου 2013)</t>
  </si>
  <si>
    <t>ΚΑΤΑΣΤΑΣΗ ΛΟΓΑΡΙΑΣΜΟΥ ΑΠΟΤΕΛΕΣΜΑΤΩΝ ΧΡΗΣΕΩΣ 31ης ΔΕΚΕΜΒΡΙΟΥ 2015      (1 Ιανουαρίου 2015 - 31 Δεκεμβρίου 2015)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</si>
</sst>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Δ_ρ_χ_-;\-* #,##0\ _Δ_ρ_χ_-;_-* &quot;-&quot;??\ _Δ_ρ_χ_-;_-@_-"/>
  </numFmts>
  <fonts count="1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u/>
      <sz val="10"/>
      <name val="Arial Greek"/>
      <family val="2"/>
      <charset val="161"/>
    </font>
    <font>
      <sz val="10"/>
      <name val="HellasArial"/>
      <charset val="161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theme="1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name val="Calibri"/>
      <family val="2"/>
      <charset val="161"/>
    </font>
    <font>
      <b/>
      <u val="doubleAccounting"/>
      <sz val="11"/>
      <name val="Calibri"/>
      <family val="2"/>
      <charset val="161"/>
    </font>
    <font>
      <b/>
      <i/>
      <sz val="11"/>
      <name val="Calibri"/>
      <family val="2"/>
      <charset val="161"/>
    </font>
    <font>
      <u/>
      <sz val="11"/>
      <name val="Calibri"/>
      <family val="2"/>
      <charset val="161"/>
    </font>
    <font>
      <b/>
      <sz val="11"/>
      <color indexed="10"/>
      <name val="Calibri"/>
      <family val="2"/>
      <charset val="161"/>
    </font>
    <font>
      <b/>
      <i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26">
    <xf numFmtId="0" fontId="0" fillId="0" borderId="0" xfId="0"/>
    <xf numFmtId="0" fontId="0" fillId="0" borderId="0" xfId="0" applyBorder="1"/>
    <xf numFmtId="0" fontId="0" fillId="0" borderId="11" xfId="0" applyBorder="1"/>
    <xf numFmtId="4" fontId="0" fillId="0" borderId="11" xfId="0" applyNumberFormat="1" applyBorder="1"/>
    <xf numFmtId="0" fontId="0" fillId="0" borderId="5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/>
    <xf numFmtId="4" fontId="0" fillId="0" borderId="24" xfId="0" applyNumberFormat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/>
    <xf numFmtId="0" fontId="6" fillId="0" borderId="5" xfId="0" applyFont="1" applyBorder="1" applyAlignment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Border="1" applyAlignment="1"/>
    <xf numFmtId="0" fontId="7" fillId="0" borderId="0" xfId="0" applyFont="1" applyBorder="1"/>
    <xf numFmtId="0" fontId="7" fillId="0" borderId="11" xfId="0" applyFont="1" applyBorder="1"/>
    <xf numFmtId="0" fontId="7" fillId="0" borderId="12" xfId="0" applyFont="1" applyBorder="1"/>
    <xf numFmtId="4" fontId="7" fillId="0" borderId="11" xfId="0" applyNumberFormat="1" applyFont="1" applyBorder="1"/>
    <xf numFmtId="0" fontId="7" fillId="0" borderId="5" xfId="0" applyFont="1" applyBorder="1"/>
    <xf numFmtId="4" fontId="7" fillId="0" borderId="16" xfId="0" applyNumberFormat="1" applyFont="1" applyBorder="1"/>
    <xf numFmtId="0" fontId="7" fillId="0" borderId="16" xfId="0" applyFont="1" applyBorder="1"/>
    <xf numFmtId="0" fontId="7" fillId="0" borderId="24" xfId="0" applyFont="1" applyBorder="1"/>
    <xf numFmtId="4" fontId="7" fillId="0" borderId="24" xfId="0" applyNumberFormat="1" applyFont="1" applyBorder="1"/>
    <xf numFmtId="0" fontId="7" fillId="0" borderId="30" xfId="0" applyFont="1" applyBorder="1"/>
    <xf numFmtId="0" fontId="7" fillId="0" borderId="23" xfId="0" applyFont="1" applyBorder="1"/>
    <xf numFmtId="0" fontId="7" fillId="0" borderId="31" xfId="0" applyFont="1" applyBorder="1"/>
    <xf numFmtId="0" fontId="8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textRotation="180" wrapText="1"/>
    </xf>
    <xf numFmtId="0" fontId="9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9" fillId="0" borderId="0" xfId="0" applyFont="1" applyBorder="1"/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6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" fontId="10" fillId="0" borderId="11" xfId="0" applyNumberFormat="1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0" fontId="6" fillId="0" borderId="0" xfId="0" applyNumberFormat="1" applyFont="1" applyBorder="1" applyAlignment="1">
      <alignment horizontal="left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/>
    <xf numFmtId="0" fontId="6" fillId="0" borderId="18" xfId="0" applyFont="1" applyBorder="1"/>
    <xf numFmtId="0" fontId="8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0" fontId="11" fillId="0" borderId="26" xfId="3" applyFont="1" applyBorder="1" applyAlignment="1">
      <alignment horizontal="center"/>
    </xf>
    <xf numFmtId="0" fontId="11" fillId="0" borderId="25" xfId="3" applyFont="1" applyBorder="1" applyAlignment="1">
      <alignment horizontal="center"/>
    </xf>
    <xf numFmtId="0" fontId="11" fillId="0" borderId="27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6" fillId="0" borderId="5" xfId="3" applyFont="1" applyBorder="1"/>
    <xf numFmtId="0" fontId="6" fillId="0" borderId="0" xfId="3" applyFont="1" applyBorder="1"/>
    <xf numFmtId="0" fontId="8" fillId="0" borderId="5" xfId="3" applyFont="1" applyBorder="1"/>
    <xf numFmtId="0" fontId="8" fillId="0" borderId="0" xfId="3" applyFont="1" applyBorder="1"/>
    <xf numFmtId="0" fontId="9" fillId="0" borderId="0" xfId="3" applyFont="1" applyBorder="1"/>
    <xf numFmtId="3" fontId="6" fillId="0" borderId="0" xfId="3" applyNumberFormat="1" applyFont="1" applyBorder="1"/>
    <xf numFmtId="4" fontId="6" fillId="0" borderId="24" xfId="3" applyNumberFormat="1" applyFont="1" applyBorder="1"/>
    <xf numFmtId="4" fontId="6" fillId="0" borderId="28" xfId="3" applyNumberFormat="1" applyFont="1" applyBorder="1"/>
    <xf numFmtId="3" fontId="6" fillId="0" borderId="0" xfId="3" applyNumberFormat="1" applyFont="1" applyBorder="1" applyAlignment="1"/>
    <xf numFmtId="3" fontId="9" fillId="0" borderId="0" xfId="3" applyNumberFormat="1" applyFont="1" applyBorder="1"/>
    <xf numFmtId="4" fontId="9" fillId="0" borderId="24" xfId="3" applyNumberFormat="1" applyFont="1" applyBorder="1"/>
    <xf numFmtId="0" fontId="6" fillId="0" borderId="0" xfId="3" applyFont="1" applyFill="1" applyBorder="1"/>
    <xf numFmtId="0" fontId="9" fillId="0" borderId="5" xfId="3" applyFont="1" applyBorder="1"/>
    <xf numFmtId="3" fontId="12" fillId="0" borderId="0" xfId="3" applyNumberFormat="1" applyFont="1" applyBorder="1"/>
    <xf numFmtId="164" fontId="6" fillId="0" borderId="0" xfId="2" applyNumberFormat="1" applyFont="1" applyBorder="1"/>
    <xf numFmtId="4" fontId="6" fillId="0" borderId="0" xfId="3" applyNumberFormat="1" applyFont="1" applyBorder="1"/>
    <xf numFmtId="4" fontId="13" fillId="0" borderId="29" xfId="3" applyNumberFormat="1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33" xfId="3" applyFont="1" applyBorder="1" applyAlignment="1">
      <alignment horizontal="center" wrapText="1"/>
    </xf>
    <xf numFmtId="0" fontId="7" fillId="0" borderId="25" xfId="0" applyFont="1" applyBorder="1"/>
    <xf numFmtId="0" fontId="0" fillId="0" borderId="25" xfId="0" applyBorder="1"/>
    <xf numFmtId="0" fontId="7" fillId="0" borderId="0" xfId="0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2" fontId="0" fillId="0" borderId="24" xfId="0" applyNumberFormat="1" applyBorder="1"/>
    <xf numFmtId="2" fontId="0" fillId="0" borderId="31" xfId="0" applyNumberFormat="1" applyBorder="1"/>
    <xf numFmtId="4" fontId="9" fillId="0" borderId="35" xfId="3" applyNumberFormat="1" applyFont="1" applyBorder="1"/>
    <xf numFmtId="4" fontId="9" fillId="0" borderId="29" xfId="3" applyNumberFormat="1" applyFont="1" applyBorder="1"/>
    <xf numFmtId="4" fontId="6" fillId="0" borderId="0" xfId="0" applyNumberFormat="1" applyFont="1" applyBorder="1"/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/>
    <xf numFmtId="4" fontId="9" fillId="0" borderId="13" xfId="3" applyNumberFormat="1" applyFont="1" applyBorder="1"/>
    <xf numFmtId="4" fontId="6" fillId="0" borderId="38" xfId="3" applyNumberFormat="1" applyFont="1" applyBorder="1"/>
    <xf numFmtId="4" fontId="13" fillId="0" borderId="39" xfId="3" applyNumberFormat="1" applyFont="1" applyBorder="1"/>
    <xf numFmtId="4" fontId="6" fillId="0" borderId="29" xfId="3" applyNumberFormat="1" applyFont="1" applyBorder="1"/>
    <xf numFmtId="0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1" applyNumberFormat="1" applyFont="1" applyBorder="1" applyAlignment="1">
      <alignment horizontal="left"/>
    </xf>
    <xf numFmtId="0" fontId="8" fillId="0" borderId="13" xfId="0" applyFont="1" applyBorder="1" applyAlignment="1"/>
    <xf numFmtId="4" fontId="10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4" fontId="6" fillId="0" borderId="42" xfId="0" applyNumberFormat="1" applyFont="1" applyBorder="1" applyAlignment="1">
      <alignment horizontal="right"/>
    </xf>
    <xf numFmtId="2" fontId="0" fillId="0" borderId="0" xfId="0" applyNumberFormat="1" applyBorder="1"/>
    <xf numFmtId="4" fontId="0" fillId="0" borderId="0" xfId="0" applyNumberFormat="1" applyBorder="1"/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/>
    <xf numFmtId="2" fontId="0" fillId="0" borderId="27" xfId="0" applyNumberFormat="1" applyBorder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6" fillId="0" borderId="7" xfId="0" applyNumberFormat="1" applyFont="1" applyBorder="1" applyAlignment="1">
      <alignment horizontal="right"/>
    </xf>
    <xf numFmtId="2" fontId="7" fillId="0" borderId="12" xfId="0" applyNumberFormat="1" applyFont="1" applyBorder="1"/>
    <xf numFmtId="4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8" fillId="0" borderId="12" xfId="0" applyNumberFormat="1" applyFont="1" applyBorder="1" applyAlignment="1">
      <alignment horizontal="right"/>
    </xf>
    <xf numFmtId="4" fontId="10" fillId="0" borderId="12" xfId="0" applyNumberFormat="1" applyFont="1" applyBorder="1"/>
    <xf numFmtId="2" fontId="7" fillId="0" borderId="17" xfId="0" applyNumberFormat="1" applyFont="1" applyBorder="1"/>
    <xf numFmtId="0" fontId="0" fillId="0" borderId="13" xfId="0" applyBorder="1"/>
    <xf numFmtId="0" fontId="7" fillId="0" borderId="13" xfId="0" applyFont="1" applyBorder="1"/>
    <xf numFmtId="4" fontId="6" fillId="0" borderId="43" xfId="0" applyNumberFormat="1" applyFont="1" applyBorder="1"/>
    <xf numFmtId="4" fontId="6" fillId="0" borderId="44" xfId="0" applyNumberFormat="1" applyFont="1" applyBorder="1" applyAlignment="1">
      <alignment horizontal="right"/>
    </xf>
    <xf numFmtId="4" fontId="7" fillId="0" borderId="45" xfId="0" applyNumberFormat="1" applyFont="1" applyBorder="1"/>
    <xf numFmtId="4" fontId="0" fillId="0" borderId="45" xfId="0" applyNumberFormat="1" applyBorder="1"/>
    <xf numFmtId="4" fontId="6" fillId="0" borderId="45" xfId="0" applyNumberFormat="1" applyFont="1" applyBorder="1" applyAlignment="1">
      <alignment horizontal="right"/>
    </xf>
    <xf numFmtId="4" fontId="0" fillId="0" borderId="43" xfId="0" applyNumberFormat="1" applyBorder="1"/>
    <xf numFmtId="4" fontId="8" fillId="0" borderId="45" xfId="0" applyNumberFormat="1" applyFont="1" applyBorder="1" applyAlignment="1">
      <alignment horizontal="right"/>
    </xf>
    <xf numFmtId="4" fontId="10" fillId="0" borderId="45" xfId="0" applyNumberFormat="1" applyFont="1" applyBorder="1" applyAlignment="1">
      <alignment horizontal="right"/>
    </xf>
    <xf numFmtId="4" fontId="7" fillId="0" borderId="46" xfId="0" applyNumberFormat="1" applyFont="1" applyBorder="1"/>
    <xf numFmtId="4" fontId="9" fillId="0" borderId="47" xfId="0" applyNumberFormat="1" applyFont="1" applyBorder="1" applyAlignment="1">
      <alignment horizontal="right"/>
    </xf>
    <xf numFmtId="4" fontId="9" fillId="0" borderId="43" xfId="3" applyNumberFormat="1" applyFont="1" applyBorder="1"/>
    <xf numFmtId="4" fontId="6" fillId="0" borderId="49" xfId="3" applyNumberFormat="1" applyFont="1" applyBorder="1"/>
    <xf numFmtId="4" fontId="13" fillId="0" borderId="50" xfId="3" applyNumberFormat="1" applyFont="1" applyBorder="1"/>
    <xf numFmtId="3" fontId="6" fillId="0" borderId="52" xfId="3" applyNumberFormat="1" applyFont="1" applyBorder="1" applyAlignment="1">
      <alignment horizontal="left" wrapText="1"/>
    </xf>
    <xf numFmtId="3" fontId="6" fillId="0" borderId="0" xfId="3" applyNumberFormat="1" applyFont="1" applyBorder="1" applyAlignment="1">
      <alignment horizontal="left" wrapText="1"/>
    </xf>
    <xf numFmtId="0" fontId="9" fillId="0" borderId="53" xfId="0" applyFont="1" applyBorder="1" applyAlignment="1">
      <alignment horizontal="center" wrapText="1"/>
    </xf>
    <xf numFmtId="0" fontId="6" fillId="0" borderId="40" xfId="0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0" fontId="6" fillId="0" borderId="43" xfId="0" applyFont="1" applyBorder="1"/>
    <xf numFmtId="0" fontId="8" fillId="0" borderId="48" xfId="3" applyFont="1" applyBorder="1" applyAlignment="1">
      <alignment horizontal="center" wrapText="1"/>
    </xf>
    <xf numFmtId="0" fontId="6" fillId="0" borderId="44" xfId="0" applyFont="1" applyBorder="1" applyAlignment="1">
      <alignment horizontal="right"/>
    </xf>
    <xf numFmtId="0" fontId="7" fillId="0" borderId="45" xfId="0" applyFont="1" applyBorder="1"/>
    <xf numFmtId="0" fontId="7" fillId="0" borderId="43" xfId="0" applyFont="1" applyBorder="1"/>
    <xf numFmtId="0" fontId="0" fillId="0" borderId="43" xfId="0" applyBorder="1"/>
    <xf numFmtId="0" fontId="9" fillId="0" borderId="43" xfId="3" applyFont="1" applyFill="1" applyBorder="1" applyAlignment="1">
      <alignment horizontal="center"/>
    </xf>
    <xf numFmtId="4" fontId="6" fillId="0" borderId="43" xfId="3" applyNumberFormat="1" applyFont="1" applyBorder="1"/>
    <xf numFmtId="4" fontId="7" fillId="0" borderId="43" xfId="0" applyNumberFormat="1" applyFont="1" applyBorder="1"/>
    <xf numFmtId="3" fontId="6" fillId="0" borderId="43" xfId="3" applyNumberFormat="1" applyFont="1" applyBorder="1"/>
    <xf numFmtId="164" fontId="6" fillId="0" borderId="43" xfId="2" applyNumberFormat="1" applyFont="1" applyBorder="1" applyAlignment="1">
      <alignment horizontal="right"/>
    </xf>
    <xf numFmtId="3" fontId="9" fillId="0" borderId="43" xfId="3" applyNumberFormat="1" applyFont="1" applyBorder="1"/>
    <xf numFmtId="0" fontId="7" fillId="0" borderId="54" xfId="0" applyFont="1" applyBorder="1"/>
    <xf numFmtId="0" fontId="11" fillId="0" borderId="0" xfId="3" applyFont="1" applyBorder="1" applyAlignment="1"/>
    <xf numFmtId="0" fontId="6" fillId="0" borderId="27" xfId="0" applyFont="1" applyBorder="1"/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11" fillId="0" borderId="26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4" fontId="3" fillId="0" borderId="0" xfId="0" applyNumberFormat="1" applyFont="1" applyBorder="1" applyAlignment="1"/>
    <xf numFmtId="2" fontId="7" fillId="0" borderId="24" xfId="0" applyNumberFormat="1" applyFont="1" applyBorder="1"/>
    <xf numFmtId="2" fontId="6" fillId="0" borderId="24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4" fontId="10" fillId="0" borderId="24" xfId="0" applyNumberFormat="1" applyFont="1" applyBorder="1"/>
    <xf numFmtId="4" fontId="7" fillId="0" borderId="42" xfId="0" applyNumberFormat="1" applyFont="1" applyBorder="1"/>
    <xf numFmtId="0" fontId="11" fillId="0" borderId="26" xfId="3" applyFont="1" applyBorder="1" applyAlignment="1">
      <alignment horizontal="center" wrapText="1"/>
    </xf>
    <xf numFmtId="0" fontId="11" fillId="0" borderId="25" xfId="3" applyFont="1" applyBorder="1" applyAlignment="1">
      <alignment horizontal="center" wrapText="1"/>
    </xf>
    <xf numFmtId="0" fontId="11" fillId="0" borderId="27" xfId="3" applyFont="1" applyBorder="1" applyAlignment="1">
      <alignment horizontal="center" wrapText="1"/>
    </xf>
    <xf numFmtId="0" fontId="11" fillId="0" borderId="5" xfId="3" applyFont="1" applyBorder="1" applyAlignment="1">
      <alignment horizontal="center" wrapText="1"/>
    </xf>
    <xf numFmtId="0" fontId="11" fillId="0" borderId="0" xfId="3" applyFont="1" applyBorder="1" applyAlignment="1">
      <alignment horizontal="center" wrapText="1"/>
    </xf>
    <xf numFmtId="0" fontId="11" fillId="0" borderId="24" xfId="3" applyFont="1" applyBorder="1" applyAlignment="1">
      <alignment horizontal="center" wrapText="1"/>
    </xf>
    <xf numFmtId="0" fontId="11" fillId="0" borderId="51" xfId="3" applyFont="1" applyBorder="1" applyAlignment="1">
      <alignment horizontal="center" wrapText="1"/>
    </xf>
    <xf numFmtId="0" fontId="11" fillId="0" borderId="52" xfId="3" applyFont="1" applyBorder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8" fillId="0" borderId="59" xfId="3" applyFont="1" applyBorder="1" applyAlignment="1">
      <alignment horizontal="center" wrapText="1"/>
    </xf>
    <xf numFmtId="0" fontId="8" fillId="0" borderId="60" xfId="3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8" xfId="3" applyFont="1" applyBorder="1" applyAlignment="1">
      <alignment horizontal="center" wrapText="1"/>
    </xf>
    <xf numFmtId="0" fontId="8" fillId="0" borderId="51" xfId="3" applyFont="1" applyBorder="1"/>
    <xf numFmtId="0" fontId="8" fillId="0" borderId="52" xfId="3" applyFont="1" applyBorder="1"/>
    <xf numFmtId="0" fontId="6" fillId="0" borderId="52" xfId="3" applyFont="1" applyBorder="1"/>
    <xf numFmtId="0" fontId="9" fillId="0" borderId="52" xfId="3" applyFont="1" applyBorder="1"/>
    <xf numFmtId="0" fontId="7" fillId="0" borderId="61" xfId="0" applyFont="1" applyBorder="1"/>
    <xf numFmtId="0" fontId="8" fillId="0" borderId="37" xfId="3" applyFont="1" applyBorder="1"/>
    <xf numFmtId="0" fontId="8" fillId="0" borderId="57" xfId="3" applyFont="1" applyBorder="1" applyAlignment="1">
      <alignment horizontal="center"/>
    </xf>
    <xf numFmtId="0" fontId="7" fillId="0" borderId="57" xfId="0" applyFont="1" applyBorder="1"/>
    <xf numFmtId="4" fontId="6" fillId="0" borderId="41" xfId="3" applyNumberFormat="1" applyFont="1" applyBorder="1"/>
    <xf numFmtId="4" fontId="10" fillId="0" borderId="43" xfId="0" applyNumberFormat="1" applyFont="1" applyBorder="1" applyAlignment="1">
      <alignment horizontal="right"/>
    </xf>
    <xf numFmtId="0" fontId="8" fillId="0" borderId="62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52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52" xfId="0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52" xfId="0" applyFont="1" applyBorder="1" applyAlignment="1"/>
    <xf numFmtId="0" fontId="8" fillId="0" borderId="52" xfId="0" applyFont="1" applyBorder="1" applyAlignment="1"/>
    <xf numFmtId="0" fontId="9" fillId="0" borderId="67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52" xfId="1" applyNumberFormat="1" applyFont="1" applyBorder="1" applyAlignment="1">
      <alignment horizontal="left"/>
    </xf>
    <xf numFmtId="0" fontId="6" fillId="0" borderId="5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32" xfId="0" applyFont="1" applyBorder="1"/>
    <xf numFmtId="0" fontId="14" fillId="0" borderId="25" xfId="0" applyFont="1" applyBorder="1" applyAlignment="1">
      <alignment horizontal="center"/>
    </xf>
    <xf numFmtId="4" fontId="9" fillId="0" borderId="31" xfId="0" applyNumberFormat="1" applyFont="1" applyBorder="1" applyAlignment="1">
      <alignment horizontal="right"/>
    </xf>
    <xf numFmtId="4" fontId="9" fillId="0" borderId="69" xfId="0" applyNumberFormat="1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30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11" fillId="0" borderId="31" xfId="3" applyFont="1" applyBorder="1" applyAlignment="1">
      <alignment horizontal="center" vertical="center" wrapText="1"/>
    </xf>
    <xf numFmtId="0" fontId="6" fillId="0" borderId="31" xfId="0" applyFont="1" applyBorder="1"/>
    <xf numFmtId="0" fontId="11" fillId="0" borderId="30" xfId="3" applyFont="1" applyBorder="1" applyAlignment="1">
      <alignment horizontal="center"/>
    </xf>
    <xf numFmtId="0" fontId="11" fillId="0" borderId="23" xfId="3" applyFont="1" applyBorder="1" applyAlignment="1">
      <alignment horizontal="center"/>
    </xf>
    <xf numFmtId="0" fontId="11" fillId="0" borderId="31" xfId="3" applyFont="1" applyBorder="1" applyAlignment="1">
      <alignment horizontal="center"/>
    </xf>
    <xf numFmtId="0" fontId="8" fillId="0" borderId="57" xfId="3" applyFont="1" applyBorder="1"/>
    <xf numFmtId="0" fontId="9" fillId="0" borderId="57" xfId="3" applyFont="1" applyBorder="1"/>
    <xf numFmtId="0" fontId="6" fillId="0" borderId="59" xfId="0" applyFont="1" applyBorder="1" applyAlignment="1"/>
    <xf numFmtId="4" fontId="8" fillId="0" borderId="60" xfId="3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4" fontId="10" fillId="0" borderId="13" xfId="0" applyNumberFormat="1" applyFont="1" applyBorder="1"/>
    <xf numFmtId="0" fontId="8" fillId="0" borderId="24" xfId="0" applyFont="1" applyBorder="1" applyAlignment="1">
      <alignment horizontal="right"/>
    </xf>
    <xf numFmtId="0" fontId="7" fillId="0" borderId="29" xfId="0" applyFont="1" applyBorder="1"/>
    <xf numFmtId="4" fontId="7" fillId="0" borderId="12" xfId="0" applyNumberFormat="1" applyFont="1" applyBorder="1"/>
    <xf numFmtId="4" fontId="0" fillId="0" borderId="12" xfId="0" applyNumberFormat="1" applyBorder="1"/>
    <xf numFmtId="4" fontId="8" fillId="0" borderId="12" xfId="0" applyNumberFormat="1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0" fillId="0" borderId="70" xfId="0" applyBorder="1"/>
    <xf numFmtId="4" fontId="6" fillId="0" borderId="13" xfId="3" applyNumberFormat="1" applyFont="1" applyBorder="1"/>
    <xf numFmtId="4" fontId="6" fillId="0" borderId="39" xfId="3" applyNumberFormat="1" applyFont="1" applyBorder="1"/>
    <xf numFmtId="4" fontId="7" fillId="0" borderId="13" xfId="0" applyNumberFormat="1" applyFont="1" applyBorder="1"/>
    <xf numFmtId="0" fontId="9" fillId="0" borderId="70" xfId="3" applyFont="1" applyFill="1" applyBorder="1" applyAlignment="1">
      <alignment horizontal="center"/>
    </xf>
    <xf numFmtId="4" fontId="9" fillId="0" borderId="71" xfId="3" applyNumberFormat="1" applyFont="1" applyBorder="1"/>
    <xf numFmtId="3" fontId="6" fillId="0" borderId="13" xfId="3" applyNumberFormat="1" applyFont="1" applyBorder="1"/>
    <xf numFmtId="4" fontId="9" fillId="0" borderId="39" xfId="3" applyNumberFormat="1" applyFont="1" applyBorder="1"/>
    <xf numFmtId="164" fontId="6" fillId="0" borderId="13" xfId="2" applyNumberFormat="1" applyFont="1" applyBorder="1" applyAlignment="1">
      <alignment horizontal="right"/>
    </xf>
    <xf numFmtId="3" fontId="9" fillId="0" borderId="13" xfId="3" applyNumberFormat="1" applyFont="1" applyBorder="1"/>
    <xf numFmtId="4" fontId="10" fillId="0" borderId="13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7" fillId="0" borderId="38" xfId="0" applyNumberFormat="1" applyFont="1" applyBorder="1"/>
    <xf numFmtId="0" fontId="8" fillId="0" borderId="36" xfId="0" applyFont="1" applyBorder="1" applyAlignment="1"/>
    <xf numFmtId="0" fontId="6" fillId="0" borderId="36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8" fillId="0" borderId="74" xfId="3" applyFont="1" applyBorder="1" applyAlignment="1">
      <alignment horizontal="center" wrapText="1"/>
    </xf>
    <xf numFmtId="0" fontId="0" fillId="0" borderId="26" xfId="0" applyBorder="1"/>
    <xf numFmtId="0" fontId="6" fillId="0" borderId="75" xfId="0" applyFont="1" applyBorder="1" applyAlignment="1">
      <alignment horizontal="right"/>
    </xf>
    <xf numFmtId="0" fontId="6" fillId="0" borderId="70" xfId="0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34" xfId="0" applyFont="1" applyBorder="1"/>
    <xf numFmtId="2" fontId="7" fillId="0" borderId="28" xfId="0" applyNumberFormat="1" applyFont="1" applyBorder="1"/>
    <xf numFmtId="0" fontId="6" fillId="0" borderId="30" xfId="0" applyFont="1" applyBorder="1"/>
    <xf numFmtId="0" fontId="8" fillId="0" borderId="76" xfId="3" applyFont="1" applyBorder="1"/>
    <xf numFmtId="0" fontId="7" fillId="0" borderId="36" xfId="0" applyFont="1" applyBorder="1"/>
    <xf numFmtId="4" fontId="6" fillId="0" borderId="78" xfId="0" applyNumberFormat="1" applyFont="1" applyBorder="1" applyAlignment="1">
      <alignment horizontal="right"/>
    </xf>
    <xf numFmtId="4" fontId="7" fillId="0" borderId="41" xfId="0" applyNumberFormat="1" applyFont="1" applyBorder="1"/>
    <xf numFmtId="4" fontId="10" fillId="0" borderId="12" xfId="0" applyNumberFormat="1" applyFont="1" applyBorder="1" applyAlignment="1">
      <alignment horizontal="right"/>
    </xf>
    <xf numFmtId="4" fontId="6" fillId="0" borderId="24" xfId="0" applyNumberFormat="1" applyFont="1" applyBorder="1" applyAlignment="1"/>
    <xf numFmtId="4" fontId="6" fillId="0" borderId="24" xfId="0" applyNumberFormat="1" applyFont="1" applyBorder="1"/>
    <xf numFmtId="4" fontId="6" fillId="0" borderId="28" xfId="0" applyNumberFormat="1" applyFont="1" applyBorder="1"/>
    <xf numFmtId="4" fontId="7" fillId="0" borderId="79" xfId="0" applyNumberFormat="1" applyFont="1" applyBorder="1"/>
    <xf numFmtId="4" fontId="13" fillId="0" borderId="17" xfId="3" applyNumberFormat="1" applyFont="1" applyBorder="1"/>
    <xf numFmtId="0" fontId="7" fillId="0" borderId="22" xfId="0" applyFont="1" applyBorder="1"/>
    <xf numFmtId="4" fontId="9" fillId="0" borderId="4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0" fillId="0" borderId="39" xfId="0" applyNumberFormat="1" applyBorder="1"/>
    <xf numFmtId="4" fontId="0" fillId="0" borderId="17" xfId="0" applyNumberFormat="1" applyBorder="1"/>
    <xf numFmtId="2" fontId="0" fillId="0" borderId="68" xfId="0" applyNumberFormat="1" applyBorder="1"/>
    <xf numFmtId="4" fontId="7" fillId="0" borderId="80" xfId="0" applyNumberFormat="1" applyFont="1" applyBorder="1"/>
    <xf numFmtId="4" fontId="9" fillId="0" borderId="45" xfId="0" applyNumberFormat="1" applyFont="1" applyBorder="1" applyAlignment="1">
      <alignment horizontal="right"/>
    </xf>
    <xf numFmtId="4" fontId="9" fillId="0" borderId="0" xfId="3" applyNumberFormat="1" applyFont="1" applyBorder="1"/>
    <xf numFmtId="4" fontId="6" fillId="0" borderId="81" xfId="0" applyNumberFormat="1" applyFont="1" applyBorder="1" applyAlignment="1"/>
    <xf numFmtId="4" fontId="6" fillId="0" borderId="45" xfId="0" applyNumberFormat="1" applyFont="1" applyBorder="1"/>
    <xf numFmtId="4" fontId="6" fillId="0" borderId="63" xfId="0" applyNumberFormat="1" applyFont="1" applyBorder="1"/>
    <xf numFmtId="4" fontId="9" fillId="0" borderId="55" xfId="3" applyNumberFormat="1" applyFont="1" applyBorder="1"/>
    <xf numFmtId="4" fontId="9" fillId="0" borderId="46" xfId="3" applyNumberFormat="1" applyFont="1" applyBorder="1"/>
    <xf numFmtId="4" fontId="9" fillId="0" borderId="45" xfId="3" applyNumberFormat="1" applyFont="1" applyBorder="1"/>
    <xf numFmtId="4" fontId="6" fillId="0" borderId="17" xfId="3" applyNumberFormat="1" applyFont="1" applyBorder="1"/>
    <xf numFmtId="4" fontId="6" fillId="0" borderId="12" xfId="3" applyNumberFormat="1" applyFont="1" applyBorder="1"/>
    <xf numFmtId="0" fontId="8" fillId="0" borderId="82" xfId="3" applyFont="1" applyBorder="1" applyAlignment="1">
      <alignment horizontal="center" wrapText="1"/>
    </xf>
    <xf numFmtId="0" fontId="8" fillId="0" borderId="77" xfId="3" applyFont="1" applyBorder="1" applyAlignment="1">
      <alignment horizontal="center" wrapText="1"/>
    </xf>
    <xf numFmtId="0" fontId="11" fillId="0" borderId="83" xfId="3" applyFont="1" applyBorder="1" applyAlignment="1"/>
    <xf numFmtId="0" fontId="6" fillId="0" borderId="84" xfId="0" applyFont="1" applyBorder="1"/>
    <xf numFmtId="0" fontId="8" fillId="0" borderId="85" xfId="3" applyFont="1" applyBorder="1"/>
    <xf numFmtId="0" fontId="8" fillId="0" borderId="84" xfId="3" applyFont="1" applyBorder="1" applyAlignment="1">
      <alignment horizontal="left"/>
    </xf>
    <xf numFmtId="0" fontId="8" fillId="0" borderId="64" xfId="3" applyFont="1" applyBorder="1" applyAlignment="1">
      <alignment horizontal="center" wrapText="1"/>
    </xf>
    <xf numFmtId="0" fontId="6" fillId="0" borderId="72" xfId="0" applyFont="1" applyBorder="1"/>
    <xf numFmtId="0" fontId="8" fillId="0" borderId="49" xfId="3" applyFont="1" applyBorder="1" applyAlignment="1">
      <alignment horizontal="center" wrapText="1"/>
    </xf>
    <xf numFmtId="0" fontId="7" fillId="0" borderId="84" xfId="0" applyFont="1" applyBorder="1"/>
    <xf numFmtId="0" fontId="6" fillId="0" borderId="72" xfId="3" applyFont="1" applyBorder="1"/>
  </cellXfs>
  <cellStyles count="4">
    <cellStyle name="Βασικό_ΑΠΟΤΕΛΕΣΜΑΤΑ ΧΡΗΣΗΣ" xfId="3"/>
    <cellStyle name="Κανονικό" xfId="0" builtinId="0"/>
    <cellStyle name="Κόμμα" xfId="2" builtinId="3"/>
    <cellStyle name="Νόμισμα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17;&#914;&#917;%20&#922;&#927;&#918;&#913;&#925;&#919;&#931;\&#917;&#914;&#917;%20&#922;&#927;&#918;&#913;&#925;&#919;&#931;%20&#921;&#931;&#927;&#923;&#927;&#915;&#921;&#931;&#924;&#927;&#931;%20%2031-12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45;&#960;&#959;&#955;&#959;&#947;&#953;&#963;&#956;&#959;&#962;%20&#945;&#960;&#959;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.ΕΚΜΕΤΑΛΛΕΥΣΗ"/>
      <sheetName val="ΑΠΟΤΕΛΕΣΜΑΤΑ ΧΡ"/>
      <sheetName val="ΙΣΟΛΟΓΙΣΜΟΣ"/>
      <sheetName val="ΑΠΟΣΒΕΣΕΙ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ΑΠΟΛ 2011"/>
      <sheetName val="ΑΠΟΛ 2012"/>
      <sheetName val="ΑΠΟΛ 2013"/>
      <sheetName val="ΑΠΟΛ 2014"/>
      <sheetName val="ΑΠΟΛ 2015"/>
      <sheetName val="ΑΠΟΛ 2016"/>
    </sheetNames>
    <sheetDataSet>
      <sheetData sheetId="0"/>
      <sheetData sheetId="1"/>
      <sheetData sheetId="2">
        <row r="10">
          <cell r="B10">
            <v>825.45</v>
          </cell>
        </row>
      </sheetData>
      <sheetData sheetId="3"/>
      <sheetData sheetId="4">
        <row r="9">
          <cell r="B9">
            <v>6658.66</v>
          </cell>
        </row>
        <row r="10">
          <cell r="B10">
            <v>209.65</v>
          </cell>
        </row>
        <row r="16">
          <cell r="B16">
            <v>8828.2199999999993</v>
          </cell>
        </row>
        <row r="19">
          <cell r="B19">
            <v>1138.5500000000002</v>
          </cell>
        </row>
        <row r="20">
          <cell r="B20">
            <v>2306.6799999999998</v>
          </cell>
        </row>
      </sheetData>
      <sheetData sheetId="5">
        <row r="9">
          <cell r="B9">
            <v>5511.88</v>
          </cell>
        </row>
        <row r="10">
          <cell r="B10">
            <v>181.41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>
      <selection activeCell="M38" sqref="M38"/>
    </sheetView>
  </sheetViews>
  <sheetFormatPr defaultRowHeight="15"/>
  <cols>
    <col min="1" max="1" width="2.42578125" customWidth="1"/>
    <col min="6" max="6" width="10.5703125" customWidth="1"/>
    <col min="7" max="7" width="3.140625" customWidth="1"/>
    <col min="8" max="8" width="0.42578125" customWidth="1"/>
    <col min="9" max="9" width="12.28515625" style="171" customWidth="1"/>
    <col min="10" max="10" width="12.28515625" hidden="1" customWidth="1"/>
    <col min="11" max="11" width="2.140625" customWidth="1"/>
    <col min="13" max="13" width="31.7109375" customWidth="1"/>
    <col min="14" max="14" width="12.42578125" customWidth="1"/>
    <col min="15" max="15" width="12.42578125" hidden="1" customWidth="1"/>
    <col min="250" max="250" width="2.42578125" customWidth="1"/>
    <col min="255" max="255" width="10.5703125" customWidth="1"/>
    <col min="256" max="256" width="3.140625" customWidth="1"/>
    <col min="257" max="257" width="0.42578125" customWidth="1"/>
    <col min="258" max="259" width="12.28515625" customWidth="1"/>
    <col min="260" max="260" width="2.140625" customWidth="1"/>
    <col min="262" max="262" width="27.7109375" customWidth="1"/>
    <col min="263" max="264" width="12.42578125" customWidth="1"/>
    <col min="506" max="506" width="2.42578125" customWidth="1"/>
    <col min="511" max="511" width="10.5703125" customWidth="1"/>
    <col min="512" max="512" width="3.140625" customWidth="1"/>
    <col min="513" max="513" width="0.42578125" customWidth="1"/>
    <col min="514" max="515" width="12.28515625" customWidth="1"/>
    <col min="516" max="516" width="2.140625" customWidth="1"/>
    <col min="518" max="518" width="27.7109375" customWidth="1"/>
    <col min="519" max="520" width="12.42578125" customWidth="1"/>
    <col min="762" max="762" width="2.42578125" customWidth="1"/>
    <col min="767" max="767" width="10.5703125" customWidth="1"/>
    <col min="768" max="768" width="3.140625" customWidth="1"/>
    <col min="769" max="769" width="0.42578125" customWidth="1"/>
    <col min="770" max="771" width="12.28515625" customWidth="1"/>
    <col min="772" max="772" width="2.140625" customWidth="1"/>
    <col min="774" max="774" width="27.7109375" customWidth="1"/>
    <col min="775" max="776" width="12.42578125" customWidth="1"/>
    <col min="1018" max="1018" width="2.42578125" customWidth="1"/>
    <col min="1023" max="1023" width="10.5703125" customWidth="1"/>
    <col min="1024" max="1024" width="3.140625" customWidth="1"/>
    <col min="1025" max="1025" width="0.42578125" customWidth="1"/>
    <col min="1026" max="1027" width="12.28515625" customWidth="1"/>
    <col min="1028" max="1028" width="2.140625" customWidth="1"/>
    <col min="1030" max="1030" width="27.7109375" customWidth="1"/>
    <col min="1031" max="1032" width="12.42578125" customWidth="1"/>
    <col min="1274" max="1274" width="2.42578125" customWidth="1"/>
    <col min="1279" max="1279" width="10.5703125" customWidth="1"/>
    <col min="1280" max="1280" width="3.140625" customWidth="1"/>
    <col min="1281" max="1281" width="0.42578125" customWidth="1"/>
    <col min="1282" max="1283" width="12.28515625" customWidth="1"/>
    <col min="1284" max="1284" width="2.140625" customWidth="1"/>
    <col min="1286" max="1286" width="27.7109375" customWidth="1"/>
    <col min="1287" max="1288" width="12.42578125" customWidth="1"/>
    <col min="1530" max="1530" width="2.42578125" customWidth="1"/>
    <col min="1535" max="1535" width="10.5703125" customWidth="1"/>
    <col min="1536" max="1536" width="3.140625" customWidth="1"/>
    <col min="1537" max="1537" width="0.42578125" customWidth="1"/>
    <col min="1538" max="1539" width="12.28515625" customWidth="1"/>
    <col min="1540" max="1540" width="2.140625" customWidth="1"/>
    <col min="1542" max="1542" width="27.7109375" customWidth="1"/>
    <col min="1543" max="1544" width="12.42578125" customWidth="1"/>
    <col min="1786" max="1786" width="2.42578125" customWidth="1"/>
    <col min="1791" max="1791" width="10.5703125" customWidth="1"/>
    <col min="1792" max="1792" width="3.140625" customWidth="1"/>
    <col min="1793" max="1793" width="0.42578125" customWidth="1"/>
    <col min="1794" max="1795" width="12.28515625" customWidth="1"/>
    <col min="1796" max="1796" width="2.140625" customWidth="1"/>
    <col min="1798" max="1798" width="27.7109375" customWidth="1"/>
    <col min="1799" max="1800" width="12.42578125" customWidth="1"/>
    <col min="2042" max="2042" width="2.42578125" customWidth="1"/>
    <col min="2047" max="2047" width="10.5703125" customWidth="1"/>
    <col min="2048" max="2048" width="3.140625" customWidth="1"/>
    <col min="2049" max="2049" width="0.42578125" customWidth="1"/>
    <col min="2050" max="2051" width="12.28515625" customWidth="1"/>
    <col min="2052" max="2052" width="2.140625" customWidth="1"/>
    <col min="2054" max="2054" width="27.7109375" customWidth="1"/>
    <col min="2055" max="2056" width="12.42578125" customWidth="1"/>
    <col min="2298" max="2298" width="2.42578125" customWidth="1"/>
    <col min="2303" max="2303" width="10.5703125" customWidth="1"/>
    <col min="2304" max="2304" width="3.140625" customWidth="1"/>
    <col min="2305" max="2305" width="0.42578125" customWidth="1"/>
    <col min="2306" max="2307" width="12.28515625" customWidth="1"/>
    <col min="2308" max="2308" width="2.140625" customWidth="1"/>
    <col min="2310" max="2310" width="27.7109375" customWidth="1"/>
    <col min="2311" max="2312" width="12.42578125" customWidth="1"/>
    <col min="2554" max="2554" width="2.42578125" customWidth="1"/>
    <col min="2559" max="2559" width="10.5703125" customWidth="1"/>
    <col min="2560" max="2560" width="3.140625" customWidth="1"/>
    <col min="2561" max="2561" width="0.42578125" customWidth="1"/>
    <col min="2562" max="2563" width="12.28515625" customWidth="1"/>
    <col min="2564" max="2564" width="2.140625" customWidth="1"/>
    <col min="2566" max="2566" width="27.7109375" customWidth="1"/>
    <col min="2567" max="2568" width="12.42578125" customWidth="1"/>
    <col min="2810" max="2810" width="2.42578125" customWidth="1"/>
    <col min="2815" max="2815" width="10.5703125" customWidth="1"/>
    <col min="2816" max="2816" width="3.140625" customWidth="1"/>
    <col min="2817" max="2817" width="0.42578125" customWidth="1"/>
    <col min="2818" max="2819" width="12.28515625" customWidth="1"/>
    <col min="2820" max="2820" width="2.140625" customWidth="1"/>
    <col min="2822" max="2822" width="27.7109375" customWidth="1"/>
    <col min="2823" max="2824" width="12.42578125" customWidth="1"/>
    <col min="3066" max="3066" width="2.42578125" customWidth="1"/>
    <col min="3071" max="3071" width="10.5703125" customWidth="1"/>
    <col min="3072" max="3072" width="3.140625" customWidth="1"/>
    <col min="3073" max="3073" width="0.42578125" customWidth="1"/>
    <col min="3074" max="3075" width="12.28515625" customWidth="1"/>
    <col min="3076" max="3076" width="2.140625" customWidth="1"/>
    <col min="3078" max="3078" width="27.7109375" customWidth="1"/>
    <col min="3079" max="3080" width="12.42578125" customWidth="1"/>
    <col min="3322" max="3322" width="2.42578125" customWidth="1"/>
    <col min="3327" max="3327" width="10.5703125" customWidth="1"/>
    <col min="3328" max="3328" width="3.140625" customWidth="1"/>
    <col min="3329" max="3329" width="0.42578125" customWidth="1"/>
    <col min="3330" max="3331" width="12.28515625" customWidth="1"/>
    <col min="3332" max="3332" width="2.140625" customWidth="1"/>
    <col min="3334" max="3334" width="27.7109375" customWidth="1"/>
    <col min="3335" max="3336" width="12.42578125" customWidth="1"/>
    <col min="3578" max="3578" width="2.42578125" customWidth="1"/>
    <col min="3583" max="3583" width="10.5703125" customWidth="1"/>
    <col min="3584" max="3584" width="3.140625" customWidth="1"/>
    <col min="3585" max="3585" width="0.42578125" customWidth="1"/>
    <col min="3586" max="3587" width="12.28515625" customWidth="1"/>
    <col min="3588" max="3588" width="2.140625" customWidth="1"/>
    <col min="3590" max="3590" width="27.7109375" customWidth="1"/>
    <col min="3591" max="3592" width="12.42578125" customWidth="1"/>
    <col min="3834" max="3834" width="2.42578125" customWidth="1"/>
    <col min="3839" max="3839" width="10.5703125" customWidth="1"/>
    <col min="3840" max="3840" width="3.140625" customWidth="1"/>
    <col min="3841" max="3841" width="0.42578125" customWidth="1"/>
    <col min="3842" max="3843" width="12.28515625" customWidth="1"/>
    <col min="3844" max="3844" width="2.140625" customWidth="1"/>
    <col min="3846" max="3846" width="27.7109375" customWidth="1"/>
    <col min="3847" max="3848" width="12.42578125" customWidth="1"/>
    <col min="4090" max="4090" width="2.42578125" customWidth="1"/>
    <col min="4095" max="4095" width="10.5703125" customWidth="1"/>
    <col min="4096" max="4096" width="3.140625" customWidth="1"/>
    <col min="4097" max="4097" width="0.42578125" customWidth="1"/>
    <col min="4098" max="4099" width="12.28515625" customWidth="1"/>
    <col min="4100" max="4100" width="2.140625" customWidth="1"/>
    <col min="4102" max="4102" width="27.7109375" customWidth="1"/>
    <col min="4103" max="4104" width="12.42578125" customWidth="1"/>
    <col min="4346" max="4346" width="2.42578125" customWidth="1"/>
    <col min="4351" max="4351" width="10.5703125" customWidth="1"/>
    <col min="4352" max="4352" width="3.140625" customWidth="1"/>
    <col min="4353" max="4353" width="0.42578125" customWidth="1"/>
    <col min="4354" max="4355" width="12.28515625" customWidth="1"/>
    <col min="4356" max="4356" width="2.140625" customWidth="1"/>
    <col min="4358" max="4358" width="27.7109375" customWidth="1"/>
    <col min="4359" max="4360" width="12.42578125" customWidth="1"/>
    <col min="4602" max="4602" width="2.42578125" customWidth="1"/>
    <col min="4607" max="4607" width="10.5703125" customWidth="1"/>
    <col min="4608" max="4608" width="3.140625" customWidth="1"/>
    <col min="4609" max="4609" width="0.42578125" customWidth="1"/>
    <col min="4610" max="4611" width="12.28515625" customWidth="1"/>
    <col min="4612" max="4612" width="2.140625" customWidth="1"/>
    <col min="4614" max="4614" width="27.7109375" customWidth="1"/>
    <col min="4615" max="4616" width="12.42578125" customWidth="1"/>
    <col min="4858" max="4858" width="2.42578125" customWidth="1"/>
    <col min="4863" max="4863" width="10.5703125" customWidth="1"/>
    <col min="4864" max="4864" width="3.140625" customWidth="1"/>
    <col min="4865" max="4865" width="0.42578125" customWidth="1"/>
    <col min="4866" max="4867" width="12.28515625" customWidth="1"/>
    <col min="4868" max="4868" width="2.140625" customWidth="1"/>
    <col min="4870" max="4870" width="27.7109375" customWidth="1"/>
    <col min="4871" max="4872" width="12.42578125" customWidth="1"/>
    <col min="5114" max="5114" width="2.42578125" customWidth="1"/>
    <col min="5119" max="5119" width="10.5703125" customWidth="1"/>
    <col min="5120" max="5120" width="3.140625" customWidth="1"/>
    <col min="5121" max="5121" width="0.42578125" customWidth="1"/>
    <col min="5122" max="5123" width="12.28515625" customWidth="1"/>
    <col min="5124" max="5124" width="2.140625" customWidth="1"/>
    <col min="5126" max="5126" width="27.7109375" customWidth="1"/>
    <col min="5127" max="5128" width="12.42578125" customWidth="1"/>
    <col min="5370" max="5370" width="2.42578125" customWidth="1"/>
    <col min="5375" max="5375" width="10.5703125" customWidth="1"/>
    <col min="5376" max="5376" width="3.140625" customWidth="1"/>
    <col min="5377" max="5377" width="0.42578125" customWidth="1"/>
    <col min="5378" max="5379" width="12.28515625" customWidth="1"/>
    <col min="5380" max="5380" width="2.140625" customWidth="1"/>
    <col min="5382" max="5382" width="27.7109375" customWidth="1"/>
    <col min="5383" max="5384" width="12.42578125" customWidth="1"/>
    <col min="5626" max="5626" width="2.42578125" customWidth="1"/>
    <col min="5631" max="5631" width="10.5703125" customWidth="1"/>
    <col min="5632" max="5632" width="3.140625" customWidth="1"/>
    <col min="5633" max="5633" width="0.42578125" customWidth="1"/>
    <col min="5634" max="5635" width="12.28515625" customWidth="1"/>
    <col min="5636" max="5636" width="2.140625" customWidth="1"/>
    <col min="5638" max="5638" width="27.7109375" customWidth="1"/>
    <col min="5639" max="5640" width="12.42578125" customWidth="1"/>
    <col min="5882" max="5882" width="2.42578125" customWidth="1"/>
    <col min="5887" max="5887" width="10.5703125" customWidth="1"/>
    <col min="5888" max="5888" width="3.140625" customWidth="1"/>
    <col min="5889" max="5889" width="0.42578125" customWidth="1"/>
    <col min="5890" max="5891" width="12.28515625" customWidth="1"/>
    <col min="5892" max="5892" width="2.140625" customWidth="1"/>
    <col min="5894" max="5894" width="27.7109375" customWidth="1"/>
    <col min="5895" max="5896" width="12.42578125" customWidth="1"/>
    <col min="6138" max="6138" width="2.42578125" customWidth="1"/>
    <col min="6143" max="6143" width="10.5703125" customWidth="1"/>
    <col min="6144" max="6144" width="3.140625" customWidth="1"/>
    <col min="6145" max="6145" width="0.42578125" customWidth="1"/>
    <col min="6146" max="6147" width="12.28515625" customWidth="1"/>
    <col min="6148" max="6148" width="2.140625" customWidth="1"/>
    <col min="6150" max="6150" width="27.7109375" customWidth="1"/>
    <col min="6151" max="6152" width="12.42578125" customWidth="1"/>
    <col min="6394" max="6394" width="2.42578125" customWidth="1"/>
    <col min="6399" max="6399" width="10.5703125" customWidth="1"/>
    <col min="6400" max="6400" width="3.140625" customWidth="1"/>
    <col min="6401" max="6401" width="0.42578125" customWidth="1"/>
    <col min="6402" max="6403" width="12.28515625" customWidth="1"/>
    <col min="6404" max="6404" width="2.140625" customWidth="1"/>
    <col min="6406" max="6406" width="27.7109375" customWidth="1"/>
    <col min="6407" max="6408" width="12.42578125" customWidth="1"/>
    <col min="6650" max="6650" width="2.42578125" customWidth="1"/>
    <col min="6655" max="6655" width="10.5703125" customWidth="1"/>
    <col min="6656" max="6656" width="3.140625" customWidth="1"/>
    <col min="6657" max="6657" width="0.42578125" customWidth="1"/>
    <col min="6658" max="6659" width="12.28515625" customWidth="1"/>
    <col min="6660" max="6660" width="2.140625" customWidth="1"/>
    <col min="6662" max="6662" width="27.7109375" customWidth="1"/>
    <col min="6663" max="6664" width="12.42578125" customWidth="1"/>
    <col min="6906" max="6906" width="2.42578125" customWidth="1"/>
    <col min="6911" max="6911" width="10.5703125" customWidth="1"/>
    <col min="6912" max="6912" width="3.140625" customWidth="1"/>
    <col min="6913" max="6913" width="0.42578125" customWidth="1"/>
    <col min="6914" max="6915" width="12.28515625" customWidth="1"/>
    <col min="6916" max="6916" width="2.140625" customWidth="1"/>
    <col min="6918" max="6918" width="27.7109375" customWidth="1"/>
    <col min="6919" max="6920" width="12.42578125" customWidth="1"/>
    <col min="7162" max="7162" width="2.42578125" customWidth="1"/>
    <col min="7167" max="7167" width="10.5703125" customWidth="1"/>
    <col min="7168" max="7168" width="3.140625" customWidth="1"/>
    <col min="7169" max="7169" width="0.42578125" customWidth="1"/>
    <col min="7170" max="7171" width="12.28515625" customWidth="1"/>
    <col min="7172" max="7172" width="2.140625" customWidth="1"/>
    <col min="7174" max="7174" width="27.7109375" customWidth="1"/>
    <col min="7175" max="7176" width="12.42578125" customWidth="1"/>
    <col min="7418" max="7418" width="2.42578125" customWidth="1"/>
    <col min="7423" max="7423" width="10.5703125" customWidth="1"/>
    <col min="7424" max="7424" width="3.140625" customWidth="1"/>
    <col min="7425" max="7425" width="0.42578125" customWidth="1"/>
    <col min="7426" max="7427" width="12.28515625" customWidth="1"/>
    <col min="7428" max="7428" width="2.140625" customWidth="1"/>
    <col min="7430" max="7430" width="27.7109375" customWidth="1"/>
    <col min="7431" max="7432" width="12.42578125" customWidth="1"/>
    <col min="7674" max="7674" width="2.42578125" customWidth="1"/>
    <col min="7679" max="7679" width="10.5703125" customWidth="1"/>
    <col min="7680" max="7680" width="3.140625" customWidth="1"/>
    <col min="7681" max="7681" width="0.42578125" customWidth="1"/>
    <col min="7682" max="7683" width="12.28515625" customWidth="1"/>
    <col min="7684" max="7684" width="2.140625" customWidth="1"/>
    <col min="7686" max="7686" width="27.7109375" customWidth="1"/>
    <col min="7687" max="7688" width="12.42578125" customWidth="1"/>
    <col min="7930" max="7930" width="2.42578125" customWidth="1"/>
    <col min="7935" max="7935" width="10.5703125" customWidth="1"/>
    <col min="7936" max="7936" width="3.140625" customWidth="1"/>
    <col min="7937" max="7937" width="0.42578125" customWidth="1"/>
    <col min="7938" max="7939" width="12.28515625" customWidth="1"/>
    <col min="7940" max="7940" width="2.140625" customWidth="1"/>
    <col min="7942" max="7942" width="27.7109375" customWidth="1"/>
    <col min="7943" max="7944" width="12.42578125" customWidth="1"/>
    <col min="8186" max="8186" width="2.42578125" customWidth="1"/>
    <col min="8191" max="8191" width="10.5703125" customWidth="1"/>
    <col min="8192" max="8192" width="3.140625" customWidth="1"/>
    <col min="8193" max="8193" width="0.42578125" customWidth="1"/>
    <col min="8194" max="8195" width="12.28515625" customWidth="1"/>
    <col min="8196" max="8196" width="2.140625" customWidth="1"/>
    <col min="8198" max="8198" width="27.7109375" customWidth="1"/>
    <col min="8199" max="8200" width="12.42578125" customWidth="1"/>
    <col min="8442" max="8442" width="2.42578125" customWidth="1"/>
    <col min="8447" max="8447" width="10.5703125" customWidth="1"/>
    <col min="8448" max="8448" width="3.140625" customWidth="1"/>
    <col min="8449" max="8449" width="0.42578125" customWidth="1"/>
    <col min="8450" max="8451" width="12.28515625" customWidth="1"/>
    <col min="8452" max="8452" width="2.140625" customWidth="1"/>
    <col min="8454" max="8454" width="27.7109375" customWidth="1"/>
    <col min="8455" max="8456" width="12.42578125" customWidth="1"/>
    <col min="8698" max="8698" width="2.42578125" customWidth="1"/>
    <col min="8703" max="8703" width="10.5703125" customWidth="1"/>
    <col min="8704" max="8704" width="3.140625" customWidth="1"/>
    <col min="8705" max="8705" width="0.42578125" customWidth="1"/>
    <col min="8706" max="8707" width="12.28515625" customWidth="1"/>
    <col min="8708" max="8708" width="2.140625" customWidth="1"/>
    <col min="8710" max="8710" width="27.7109375" customWidth="1"/>
    <col min="8711" max="8712" width="12.42578125" customWidth="1"/>
    <col min="8954" max="8954" width="2.42578125" customWidth="1"/>
    <col min="8959" max="8959" width="10.5703125" customWidth="1"/>
    <col min="8960" max="8960" width="3.140625" customWidth="1"/>
    <col min="8961" max="8961" width="0.42578125" customWidth="1"/>
    <col min="8962" max="8963" width="12.28515625" customWidth="1"/>
    <col min="8964" max="8964" width="2.140625" customWidth="1"/>
    <col min="8966" max="8966" width="27.7109375" customWidth="1"/>
    <col min="8967" max="8968" width="12.42578125" customWidth="1"/>
    <col min="9210" max="9210" width="2.42578125" customWidth="1"/>
    <col min="9215" max="9215" width="10.5703125" customWidth="1"/>
    <col min="9216" max="9216" width="3.140625" customWidth="1"/>
    <col min="9217" max="9217" width="0.42578125" customWidth="1"/>
    <col min="9218" max="9219" width="12.28515625" customWidth="1"/>
    <col min="9220" max="9220" width="2.140625" customWidth="1"/>
    <col min="9222" max="9222" width="27.7109375" customWidth="1"/>
    <col min="9223" max="9224" width="12.42578125" customWidth="1"/>
    <col min="9466" max="9466" width="2.42578125" customWidth="1"/>
    <col min="9471" max="9471" width="10.5703125" customWidth="1"/>
    <col min="9472" max="9472" width="3.140625" customWidth="1"/>
    <col min="9473" max="9473" width="0.42578125" customWidth="1"/>
    <col min="9474" max="9475" width="12.28515625" customWidth="1"/>
    <col min="9476" max="9476" width="2.140625" customWidth="1"/>
    <col min="9478" max="9478" width="27.7109375" customWidth="1"/>
    <col min="9479" max="9480" width="12.42578125" customWidth="1"/>
    <col min="9722" max="9722" width="2.42578125" customWidth="1"/>
    <col min="9727" max="9727" width="10.5703125" customWidth="1"/>
    <col min="9728" max="9728" width="3.140625" customWidth="1"/>
    <col min="9729" max="9729" width="0.42578125" customWidth="1"/>
    <col min="9730" max="9731" width="12.28515625" customWidth="1"/>
    <col min="9732" max="9732" width="2.140625" customWidth="1"/>
    <col min="9734" max="9734" width="27.7109375" customWidth="1"/>
    <col min="9735" max="9736" width="12.42578125" customWidth="1"/>
    <col min="9978" max="9978" width="2.42578125" customWidth="1"/>
    <col min="9983" max="9983" width="10.5703125" customWidth="1"/>
    <col min="9984" max="9984" width="3.140625" customWidth="1"/>
    <col min="9985" max="9985" width="0.42578125" customWidth="1"/>
    <col min="9986" max="9987" width="12.28515625" customWidth="1"/>
    <col min="9988" max="9988" width="2.140625" customWidth="1"/>
    <col min="9990" max="9990" width="27.7109375" customWidth="1"/>
    <col min="9991" max="9992" width="12.42578125" customWidth="1"/>
    <col min="10234" max="10234" width="2.42578125" customWidth="1"/>
    <col min="10239" max="10239" width="10.5703125" customWidth="1"/>
    <col min="10240" max="10240" width="3.140625" customWidth="1"/>
    <col min="10241" max="10241" width="0.42578125" customWidth="1"/>
    <col min="10242" max="10243" width="12.28515625" customWidth="1"/>
    <col min="10244" max="10244" width="2.140625" customWidth="1"/>
    <col min="10246" max="10246" width="27.7109375" customWidth="1"/>
    <col min="10247" max="10248" width="12.42578125" customWidth="1"/>
    <col min="10490" max="10490" width="2.42578125" customWidth="1"/>
    <col min="10495" max="10495" width="10.5703125" customWidth="1"/>
    <col min="10496" max="10496" width="3.140625" customWidth="1"/>
    <col min="10497" max="10497" width="0.42578125" customWidth="1"/>
    <col min="10498" max="10499" width="12.28515625" customWidth="1"/>
    <col min="10500" max="10500" width="2.140625" customWidth="1"/>
    <col min="10502" max="10502" width="27.7109375" customWidth="1"/>
    <col min="10503" max="10504" width="12.42578125" customWidth="1"/>
    <col min="10746" max="10746" width="2.42578125" customWidth="1"/>
    <col min="10751" max="10751" width="10.5703125" customWidth="1"/>
    <col min="10752" max="10752" width="3.140625" customWidth="1"/>
    <col min="10753" max="10753" width="0.42578125" customWidth="1"/>
    <col min="10754" max="10755" width="12.28515625" customWidth="1"/>
    <col min="10756" max="10756" width="2.140625" customWidth="1"/>
    <col min="10758" max="10758" width="27.7109375" customWidth="1"/>
    <col min="10759" max="10760" width="12.42578125" customWidth="1"/>
    <col min="11002" max="11002" width="2.42578125" customWidth="1"/>
    <col min="11007" max="11007" width="10.5703125" customWidth="1"/>
    <col min="11008" max="11008" width="3.140625" customWidth="1"/>
    <col min="11009" max="11009" width="0.42578125" customWidth="1"/>
    <col min="11010" max="11011" width="12.28515625" customWidth="1"/>
    <col min="11012" max="11012" width="2.140625" customWidth="1"/>
    <col min="11014" max="11014" width="27.7109375" customWidth="1"/>
    <col min="11015" max="11016" width="12.42578125" customWidth="1"/>
    <col min="11258" max="11258" width="2.42578125" customWidth="1"/>
    <col min="11263" max="11263" width="10.5703125" customWidth="1"/>
    <col min="11264" max="11264" width="3.140625" customWidth="1"/>
    <col min="11265" max="11265" width="0.42578125" customWidth="1"/>
    <col min="11266" max="11267" width="12.28515625" customWidth="1"/>
    <col min="11268" max="11268" width="2.140625" customWidth="1"/>
    <col min="11270" max="11270" width="27.7109375" customWidth="1"/>
    <col min="11271" max="11272" width="12.42578125" customWidth="1"/>
    <col min="11514" max="11514" width="2.42578125" customWidth="1"/>
    <col min="11519" max="11519" width="10.5703125" customWidth="1"/>
    <col min="11520" max="11520" width="3.140625" customWidth="1"/>
    <col min="11521" max="11521" width="0.42578125" customWidth="1"/>
    <col min="11522" max="11523" width="12.28515625" customWidth="1"/>
    <col min="11524" max="11524" width="2.140625" customWidth="1"/>
    <col min="11526" max="11526" width="27.7109375" customWidth="1"/>
    <col min="11527" max="11528" width="12.42578125" customWidth="1"/>
    <col min="11770" max="11770" width="2.42578125" customWidth="1"/>
    <col min="11775" max="11775" width="10.5703125" customWidth="1"/>
    <col min="11776" max="11776" width="3.140625" customWidth="1"/>
    <col min="11777" max="11777" width="0.42578125" customWidth="1"/>
    <col min="11778" max="11779" width="12.28515625" customWidth="1"/>
    <col min="11780" max="11780" width="2.140625" customWidth="1"/>
    <col min="11782" max="11782" width="27.7109375" customWidth="1"/>
    <col min="11783" max="11784" width="12.42578125" customWidth="1"/>
    <col min="12026" max="12026" width="2.42578125" customWidth="1"/>
    <col min="12031" max="12031" width="10.5703125" customWidth="1"/>
    <col min="12032" max="12032" width="3.140625" customWidth="1"/>
    <col min="12033" max="12033" width="0.42578125" customWidth="1"/>
    <col min="12034" max="12035" width="12.28515625" customWidth="1"/>
    <col min="12036" max="12036" width="2.140625" customWidth="1"/>
    <col min="12038" max="12038" width="27.7109375" customWidth="1"/>
    <col min="12039" max="12040" width="12.42578125" customWidth="1"/>
    <col min="12282" max="12282" width="2.42578125" customWidth="1"/>
    <col min="12287" max="12287" width="10.5703125" customWidth="1"/>
    <col min="12288" max="12288" width="3.140625" customWidth="1"/>
    <col min="12289" max="12289" width="0.42578125" customWidth="1"/>
    <col min="12290" max="12291" width="12.28515625" customWidth="1"/>
    <col min="12292" max="12292" width="2.140625" customWidth="1"/>
    <col min="12294" max="12294" width="27.7109375" customWidth="1"/>
    <col min="12295" max="12296" width="12.42578125" customWidth="1"/>
    <col min="12538" max="12538" width="2.42578125" customWidth="1"/>
    <col min="12543" max="12543" width="10.5703125" customWidth="1"/>
    <col min="12544" max="12544" width="3.140625" customWidth="1"/>
    <col min="12545" max="12545" width="0.42578125" customWidth="1"/>
    <col min="12546" max="12547" width="12.28515625" customWidth="1"/>
    <col min="12548" max="12548" width="2.140625" customWidth="1"/>
    <col min="12550" max="12550" width="27.7109375" customWidth="1"/>
    <col min="12551" max="12552" width="12.42578125" customWidth="1"/>
    <col min="12794" max="12794" width="2.42578125" customWidth="1"/>
    <col min="12799" max="12799" width="10.5703125" customWidth="1"/>
    <col min="12800" max="12800" width="3.140625" customWidth="1"/>
    <col min="12801" max="12801" width="0.42578125" customWidth="1"/>
    <col min="12802" max="12803" width="12.28515625" customWidth="1"/>
    <col min="12804" max="12804" width="2.140625" customWidth="1"/>
    <col min="12806" max="12806" width="27.7109375" customWidth="1"/>
    <col min="12807" max="12808" width="12.42578125" customWidth="1"/>
    <col min="13050" max="13050" width="2.42578125" customWidth="1"/>
    <col min="13055" max="13055" width="10.5703125" customWidth="1"/>
    <col min="13056" max="13056" width="3.140625" customWidth="1"/>
    <col min="13057" max="13057" width="0.42578125" customWidth="1"/>
    <col min="13058" max="13059" width="12.28515625" customWidth="1"/>
    <col min="13060" max="13060" width="2.140625" customWidth="1"/>
    <col min="13062" max="13062" width="27.7109375" customWidth="1"/>
    <col min="13063" max="13064" width="12.42578125" customWidth="1"/>
    <col min="13306" max="13306" width="2.42578125" customWidth="1"/>
    <col min="13311" max="13311" width="10.5703125" customWidth="1"/>
    <col min="13312" max="13312" width="3.140625" customWidth="1"/>
    <col min="13313" max="13313" width="0.42578125" customWidth="1"/>
    <col min="13314" max="13315" width="12.28515625" customWidth="1"/>
    <col min="13316" max="13316" width="2.140625" customWidth="1"/>
    <col min="13318" max="13318" width="27.7109375" customWidth="1"/>
    <col min="13319" max="13320" width="12.42578125" customWidth="1"/>
    <col min="13562" max="13562" width="2.42578125" customWidth="1"/>
    <col min="13567" max="13567" width="10.5703125" customWidth="1"/>
    <col min="13568" max="13568" width="3.140625" customWidth="1"/>
    <col min="13569" max="13569" width="0.42578125" customWidth="1"/>
    <col min="13570" max="13571" width="12.28515625" customWidth="1"/>
    <col min="13572" max="13572" width="2.140625" customWidth="1"/>
    <col min="13574" max="13574" width="27.7109375" customWidth="1"/>
    <col min="13575" max="13576" width="12.42578125" customWidth="1"/>
    <col min="13818" max="13818" width="2.42578125" customWidth="1"/>
    <col min="13823" max="13823" width="10.5703125" customWidth="1"/>
    <col min="13824" max="13824" width="3.140625" customWidth="1"/>
    <col min="13825" max="13825" width="0.42578125" customWidth="1"/>
    <col min="13826" max="13827" width="12.28515625" customWidth="1"/>
    <col min="13828" max="13828" width="2.140625" customWidth="1"/>
    <col min="13830" max="13830" width="27.7109375" customWidth="1"/>
    <col min="13831" max="13832" width="12.42578125" customWidth="1"/>
    <col min="14074" max="14074" width="2.42578125" customWidth="1"/>
    <col min="14079" max="14079" width="10.5703125" customWidth="1"/>
    <col min="14080" max="14080" width="3.140625" customWidth="1"/>
    <col min="14081" max="14081" width="0.42578125" customWidth="1"/>
    <col min="14082" max="14083" width="12.28515625" customWidth="1"/>
    <col min="14084" max="14084" width="2.140625" customWidth="1"/>
    <col min="14086" max="14086" width="27.7109375" customWidth="1"/>
    <col min="14087" max="14088" width="12.42578125" customWidth="1"/>
    <col min="14330" max="14330" width="2.42578125" customWidth="1"/>
    <col min="14335" max="14335" width="10.5703125" customWidth="1"/>
    <col min="14336" max="14336" width="3.140625" customWidth="1"/>
    <col min="14337" max="14337" width="0.42578125" customWidth="1"/>
    <col min="14338" max="14339" width="12.28515625" customWidth="1"/>
    <col min="14340" max="14340" width="2.140625" customWidth="1"/>
    <col min="14342" max="14342" width="27.7109375" customWidth="1"/>
    <col min="14343" max="14344" width="12.42578125" customWidth="1"/>
    <col min="14586" max="14586" width="2.42578125" customWidth="1"/>
    <col min="14591" max="14591" width="10.5703125" customWidth="1"/>
    <col min="14592" max="14592" width="3.140625" customWidth="1"/>
    <col min="14593" max="14593" width="0.42578125" customWidth="1"/>
    <col min="14594" max="14595" width="12.28515625" customWidth="1"/>
    <col min="14596" max="14596" width="2.140625" customWidth="1"/>
    <col min="14598" max="14598" width="27.7109375" customWidth="1"/>
    <col min="14599" max="14600" width="12.42578125" customWidth="1"/>
    <col min="14842" max="14842" width="2.42578125" customWidth="1"/>
    <col min="14847" max="14847" width="10.5703125" customWidth="1"/>
    <col min="14848" max="14848" width="3.140625" customWidth="1"/>
    <col min="14849" max="14849" width="0.42578125" customWidth="1"/>
    <col min="14850" max="14851" width="12.28515625" customWidth="1"/>
    <col min="14852" max="14852" width="2.140625" customWidth="1"/>
    <col min="14854" max="14854" width="27.7109375" customWidth="1"/>
    <col min="14855" max="14856" width="12.42578125" customWidth="1"/>
    <col min="15098" max="15098" width="2.42578125" customWidth="1"/>
    <col min="15103" max="15103" width="10.5703125" customWidth="1"/>
    <col min="15104" max="15104" width="3.140625" customWidth="1"/>
    <col min="15105" max="15105" width="0.42578125" customWidth="1"/>
    <col min="15106" max="15107" width="12.28515625" customWidth="1"/>
    <col min="15108" max="15108" width="2.140625" customWidth="1"/>
    <col min="15110" max="15110" width="27.7109375" customWidth="1"/>
    <col min="15111" max="15112" width="12.42578125" customWidth="1"/>
    <col min="15354" max="15354" width="2.42578125" customWidth="1"/>
    <col min="15359" max="15359" width="10.5703125" customWidth="1"/>
    <col min="15360" max="15360" width="3.140625" customWidth="1"/>
    <col min="15361" max="15361" width="0.42578125" customWidth="1"/>
    <col min="15362" max="15363" width="12.28515625" customWidth="1"/>
    <col min="15364" max="15364" width="2.140625" customWidth="1"/>
    <col min="15366" max="15366" width="27.7109375" customWidth="1"/>
    <col min="15367" max="15368" width="12.42578125" customWidth="1"/>
    <col min="15610" max="15610" width="2.42578125" customWidth="1"/>
    <col min="15615" max="15615" width="10.5703125" customWidth="1"/>
    <col min="15616" max="15616" width="3.140625" customWidth="1"/>
    <col min="15617" max="15617" width="0.42578125" customWidth="1"/>
    <col min="15618" max="15619" width="12.28515625" customWidth="1"/>
    <col min="15620" max="15620" width="2.140625" customWidth="1"/>
    <col min="15622" max="15622" width="27.7109375" customWidth="1"/>
    <col min="15623" max="15624" width="12.42578125" customWidth="1"/>
    <col min="15866" max="15866" width="2.42578125" customWidth="1"/>
    <col min="15871" max="15871" width="10.5703125" customWidth="1"/>
    <col min="15872" max="15872" width="3.140625" customWidth="1"/>
    <col min="15873" max="15873" width="0.42578125" customWidth="1"/>
    <col min="15874" max="15875" width="12.28515625" customWidth="1"/>
    <col min="15876" max="15876" width="2.140625" customWidth="1"/>
    <col min="15878" max="15878" width="27.7109375" customWidth="1"/>
    <col min="15879" max="15880" width="12.42578125" customWidth="1"/>
    <col min="16122" max="16122" width="2.42578125" customWidth="1"/>
    <col min="16127" max="16127" width="10.5703125" customWidth="1"/>
    <col min="16128" max="16128" width="3.140625" customWidth="1"/>
    <col min="16129" max="16129" width="0.42578125" customWidth="1"/>
    <col min="16130" max="16131" width="12.28515625" customWidth="1"/>
    <col min="16132" max="16132" width="2.140625" customWidth="1"/>
    <col min="16134" max="16134" width="27.7109375" customWidth="1"/>
    <col min="16135" max="16136" width="12.42578125" customWidth="1"/>
  </cols>
  <sheetData>
    <row r="1" spans="1:21">
      <c r="A1" s="125" t="s">
        <v>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80"/>
    </row>
    <row r="2" spans="1:21">
      <c r="A2" s="129"/>
      <c r="B2" s="130"/>
      <c r="C2" s="130"/>
      <c r="D2" s="130"/>
      <c r="E2" s="130"/>
      <c r="F2" s="130"/>
      <c r="G2" s="12"/>
      <c r="H2" s="12"/>
      <c r="I2" s="166"/>
      <c r="J2" s="12"/>
      <c r="K2" s="12"/>
      <c r="L2" s="12"/>
      <c r="M2" s="131"/>
      <c r="N2" s="131"/>
      <c r="O2" s="181"/>
    </row>
    <row r="3" spans="1:21" ht="15.75" customHeight="1" thickBot="1">
      <c r="A3" s="132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45"/>
    </row>
    <row r="4" spans="1:21" ht="60.75" thickBot="1">
      <c r="A4" s="28"/>
      <c r="B4" s="29" t="s">
        <v>0</v>
      </c>
      <c r="C4" s="29"/>
      <c r="D4" s="29"/>
      <c r="E4" s="29"/>
      <c r="F4" s="29"/>
      <c r="G4" s="29"/>
      <c r="H4" s="29"/>
      <c r="I4" s="167" t="s">
        <v>18</v>
      </c>
      <c r="J4" s="159" t="s">
        <v>19</v>
      </c>
      <c r="K4" s="31"/>
      <c r="L4" s="29" t="s">
        <v>1</v>
      </c>
      <c r="M4" s="29"/>
      <c r="N4" s="98" t="s">
        <v>18</v>
      </c>
      <c r="O4" s="32" t="s">
        <v>19</v>
      </c>
      <c r="T4" s="7"/>
      <c r="U4" s="7"/>
    </row>
    <row r="5" spans="1:21" ht="15.75" thickTop="1">
      <c r="A5" s="33" t="s">
        <v>2</v>
      </c>
      <c r="B5" s="34" t="s">
        <v>3</v>
      </c>
      <c r="C5" s="15"/>
      <c r="D5" s="15"/>
      <c r="E5" s="15"/>
      <c r="F5" s="15"/>
      <c r="G5" s="15"/>
      <c r="H5" s="15"/>
      <c r="I5" s="168"/>
      <c r="J5" s="160"/>
      <c r="K5" s="36"/>
      <c r="L5" s="15"/>
      <c r="M5" s="15"/>
      <c r="N5" s="35"/>
      <c r="O5" s="37"/>
      <c r="T5" s="7"/>
      <c r="U5" s="7"/>
    </row>
    <row r="6" spans="1:21">
      <c r="A6" s="13"/>
      <c r="B6" s="38" t="s">
        <v>24</v>
      </c>
      <c r="C6" s="39"/>
      <c r="D6" s="39"/>
      <c r="E6" s="39"/>
      <c r="F6" s="39"/>
      <c r="G6" s="39"/>
      <c r="H6" s="40"/>
      <c r="I6" s="169"/>
      <c r="J6" s="143"/>
      <c r="K6" s="15"/>
      <c r="L6" s="15"/>
      <c r="M6" s="15"/>
      <c r="N6" s="16"/>
      <c r="O6" s="17"/>
      <c r="T6" s="7"/>
      <c r="U6" s="7"/>
    </row>
    <row r="7" spans="1:21">
      <c r="A7" s="33"/>
      <c r="B7" s="36" t="s">
        <v>26</v>
      </c>
      <c r="C7" s="15"/>
      <c r="D7" s="15"/>
      <c r="E7" s="15"/>
      <c r="F7" s="15"/>
      <c r="G7" s="15"/>
      <c r="H7" s="15"/>
      <c r="I7" s="146">
        <v>100968.35</v>
      </c>
      <c r="J7" s="143"/>
      <c r="K7" s="36" t="s">
        <v>4</v>
      </c>
      <c r="L7" s="41" t="s">
        <v>5</v>
      </c>
      <c r="M7" s="41"/>
      <c r="N7" s="18"/>
      <c r="O7" s="17"/>
      <c r="T7" s="7"/>
      <c r="U7" s="7"/>
    </row>
    <row r="8" spans="1:21">
      <c r="A8" s="33"/>
      <c r="B8" s="42"/>
      <c r="C8" s="43"/>
      <c r="D8" s="43"/>
      <c r="E8" s="43"/>
      <c r="F8" s="43"/>
      <c r="G8" s="43"/>
      <c r="H8" s="44"/>
      <c r="I8" s="148"/>
      <c r="J8" s="161">
        <v>44961.69</v>
      </c>
      <c r="K8" s="15"/>
      <c r="L8" s="46" t="s">
        <v>28</v>
      </c>
      <c r="M8" s="46"/>
      <c r="N8" s="45"/>
      <c r="O8" s="135">
        <v>44961.69</v>
      </c>
      <c r="T8" s="7"/>
      <c r="U8" s="7"/>
    </row>
    <row r="9" spans="1:21">
      <c r="A9" s="33"/>
      <c r="B9" s="47"/>
      <c r="C9" s="47"/>
      <c r="D9" s="47"/>
      <c r="E9" s="47"/>
      <c r="F9" s="47"/>
      <c r="G9" s="47"/>
      <c r="H9" s="47"/>
      <c r="I9" s="148"/>
      <c r="J9" s="162"/>
      <c r="K9" s="36"/>
      <c r="L9" s="46" t="s">
        <v>6</v>
      </c>
      <c r="M9" s="46"/>
      <c r="N9" s="45">
        <v>100968.35</v>
      </c>
      <c r="O9" s="49"/>
      <c r="T9" s="7"/>
      <c r="U9" s="7"/>
    </row>
    <row r="10" spans="1:21">
      <c r="A10" s="33"/>
      <c r="B10" s="50"/>
      <c r="C10" s="51"/>
      <c r="D10" s="51"/>
      <c r="E10" s="51"/>
      <c r="F10" s="51"/>
      <c r="G10" s="51"/>
      <c r="H10" s="52"/>
      <c r="I10" s="148"/>
      <c r="J10" s="162"/>
      <c r="K10" s="36"/>
      <c r="L10" s="53" t="s">
        <v>29</v>
      </c>
      <c r="M10" s="54"/>
      <c r="N10" s="45"/>
      <c r="O10" s="49"/>
      <c r="T10" s="7"/>
      <c r="U10" s="7"/>
    </row>
    <row r="11" spans="1:21" ht="17.25" customHeight="1">
      <c r="A11" s="19"/>
      <c r="B11" s="50" t="s">
        <v>25</v>
      </c>
      <c r="C11" s="51"/>
      <c r="D11" s="51"/>
      <c r="E11" s="51"/>
      <c r="F11" s="51"/>
      <c r="G11" s="51"/>
      <c r="H11" s="52"/>
      <c r="I11" s="151">
        <f>I7</f>
        <v>100968.35</v>
      </c>
      <c r="J11" s="163">
        <f>J8</f>
        <v>44961.69</v>
      </c>
      <c r="K11" s="36"/>
      <c r="L11" s="53"/>
      <c r="M11" s="54"/>
      <c r="N11" s="45"/>
      <c r="O11" s="49"/>
      <c r="P11" s="5"/>
      <c r="Q11" s="5"/>
      <c r="R11" s="5"/>
      <c r="T11" s="7"/>
      <c r="U11" s="7"/>
    </row>
    <row r="12" spans="1:21">
      <c r="A12" s="33"/>
      <c r="B12" s="15"/>
      <c r="C12" s="15"/>
      <c r="D12" s="15"/>
      <c r="E12" s="15"/>
      <c r="F12" s="15"/>
      <c r="G12" s="15"/>
      <c r="H12" s="15"/>
      <c r="I12" s="150"/>
      <c r="J12" s="164"/>
      <c r="K12" s="36"/>
      <c r="L12" s="58" t="s">
        <v>7</v>
      </c>
      <c r="M12" s="58"/>
      <c r="N12" s="45">
        <f>I15</f>
        <v>246742.09</v>
      </c>
      <c r="O12" s="135">
        <f>J15</f>
        <v>246375.82</v>
      </c>
      <c r="T12" s="7"/>
      <c r="U12" s="7"/>
    </row>
    <row r="13" spans="1:21">
      <c r="A13" s="13" t="s">
        <v>8</v>
      </c>
      <c r="B13" s="34" t="s">
        <v>9</v>
      </c>
      <c r="C13" s="15"/>
      <c r="D13" s="15"/>
      <c r="E13" s="15"/>
      <c r="F13" s="15"/>
      <c r="G13" s="15"/>
      <c r="H13" s="15"/>
      <c r="I13" s="146"/>
      <c r="J13" s="143"/>
      <c r="K13" s="59"/>
      <c r="L13" s="15"/>
      <c r="M13" s="15"/>
      <c r="N13" s="18"/>
      <c r="O13" s="17"/>
      <c r="T13" s="7"/>
      <c r="U13" s="7"/>
    </row>
    <row r="14" spans="1:21" ht="17.25">
      <c r="A14" s="13" t="s">
        <v>10</v>
      </c>
      <c r="B14" s="60" t="s">
        <v>11</v>
      </c>
      <c r="C14" s="60"/>
      <c r="D14" s="60"/>
      <c r="E14" s="60"/>
      <c r="F14" s="60"/>
      <c r="G14" s="60"/>
      <c r="H14" s="60"/>
      <c r="I14" s="146"/>
      <c r="J14" s="143"/>
      <c r="K14" s="36"/>
      <c r="L14" s="15" t="s">
        <v>30</v>
      </c>
      <c r="M14" s="15"/>
      <c r="N14" s="61">
        <f>N9+N12</f>
        <v>347710.44</v>
      </c>
      <c r="O14" s="140">
        <f>O8+O12</f>
        <v>291337.51</v>
      </c>
      <c r="T14" s="7"/>
      <c r="U14" s="7"/>
    </row>
    <row r="15" spans="1:21">
      <c r="A15" s="13"/>
      <c r="B15" s="47" t="s">
        <v>12</v>
      </c>
      <c r="C15" s="47"/>
      <c r="D15" s="47"/>
      <c r="E15" s="47"/>
      <c r="F15" s="47"/>
      <c r="G15" s="47"/>
      <c r="H15" s="47"/>
      <c r="I15" s="148">
        <v>246742.09</v>
      </c>
      <c r="J15" s="161">
        <v>246375.82</v>
      </c>
      <c r="K15" s="36"/>
      <c r="L15" s="15"/>
      <c r="M15" s="15"/>
      <c r="N15" s="45"/>
      <c r="O15" s="49"/>
      <c r="T15" s="7"/>
      <c r="U15" s="7"/>
    </row>
    <row r="16" spans="1:21">
      <c r="A16" s="13"/>
      <c r="B16" s="47"/>
      <c r="C16" s="47"/>
      <c r="D16" s="47"/>
      <c r="E16" s="47"/>
      <c r="F16" s="47"/>
      <c r="G16" s="47"/>
      <c r="H16" s="47"/>
      <c r="I16" s="148"/>
      <c r="J16" s="162"/>
      <c r="K16" s="36"/>
      <c r="L16" s="62"/>
      <c r="M16" s="62"/>
      <c r="N16" s="45"/>
      <c r="O16" s="49"/>
      <c r="T16" s="7"/>
      <c r="U16" s="7"/>
    </row>
    <row r="17" spans="1:30" ht="17.25">
      <c r="A17" s="13"/>
      <c r="B17" s="47" t="s">
        <v>27</v>
      </c>
      <c r="C17" s="47"/>
      <c r="D17" s="47"/>
      <c r="E17" s="47"/>
      <c r="F17" s="47"/>
      <c r="G17" s="47"/>
      <c r="H17" s="47"/>
      <c r="I17" s="151">
        <f>I15</f>
        <v>246742.09</v>
      </c>
      <c r="J17" s="163">
        <f>J15</f>
        <v>246375.82</v>
      </c>
      <c r="K17" s="36"/>
      <c r="L17" s="63"/>
      <c r="M17" s="12"/>
      <c r="N17" s="45"/>
      <c r="O17" s="49"/>
      <c r="T17" s="7"/>
      <c r="U17" s="7"/>
    </row>
    <row r="18" spans="1:30" ht="15.75" thickBot="1">
      <c r="A18" s="13"/>
      <c r="B18" s="47"/>
      <c r="C18" s="47"/>
      <c r="D18" s="47"/>
      <c r="E18" s="47"/>
      <c r="F18" s="47"/>
      <c r="G18" s="47"/>
      <c r="H18" s="47"/>
      <c r="I18" s="148"/>
      <c r="J18" s="162"/>
      <c r="K18" s="12"/>
      <c r="L18" s="64"/>
      <c r="M18" s="64"/>
      <c r="N18" s="45"/>
      <c r="O18" s="49"/>
      <c r="T18" s="7"/>
      <c r="U18" s="7"/>
    </row>
    <row r="19" spans="1:30" ht="16.5" thickTop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70"/>
      <c r="I19" s="236">
        <f>I11+I17</f>
        <v>347710.44</v>
      </c>
      <c r="J19" s="165">
        <f>J8+J15</f>
        <v>291337.51</v>
      </c>
      <c r="K19" s="72" t="s">
        <v>15</v>
      </c>
      <c r="L19" s="72"/>
      <c r="M19" s="72"/>
      <c r="N19" s="236">
        <f>N14</f>
        <v>347710.44</v>
      </c>
      <c r="O19" s="235">
        <f>O8+O12</f>
        <v>291337.51</v>
      </c>
      <c r="T19" s="7"/>
      <c r="U19" s="7"/>
    </row>
    <row r="20" spans="1:30" ht="15" customHeight="1">
      <c r="A20" s="183" t="s">
        <v>68</v>
      </c>
      <c r="B20" s="184"/>
      <c r="C20" s="184"/>
      <c r="D20" s="184"/>
      <c r="E20" s="184"/>
      <c r="F20" s="184"/>
      <c r="G20" s="184"/>
      <c r="H20" s="184"/>
      <c r="I20" s="185"/>
      <c r="J20" s="12"/>
      <c r="K20" s="237" t="s">
        <v>56</v>
      </c>
      <c r="L20" s="234"/>
      <c r="M20" s="234"/>
      <c r="N20" s="238"/>
      <c r="O20" s="10"/>
      <c r="T20" s="7"/>
      <c r="U20" s="7"/>
      <c r="V20" s="186"/>
      <c r="W20" s="186"/>
      <c r="X20" s="186"/>
      <c r="Y20" s="186"/>
      <c r="Z20" s="186"/>
      <c r="AA20" s="186"/>
      <c r="AB20" s="186"/>
      <c r="AC20" s="186"/>
      <c r="AD20" s="186"/>
    </row>
    <row r="21" spans="1:30" ht="15" customHeight="1" thickBot="1">
      <c r="A21" s="242"/>
      <c r="B21" s="243"/>
      <c r="C21" s="243"/>
      <c r="D21" s="243"/>
      <c r="E21" s="243"/>
      <c r="F21" s="243"/>
      <c r="G21" s="243"/>
      <c r="H21" s="243"/>
      <c r="I21" s="244"/>
      <c r="J21" s="9"/>
      <c r="K21" s="239"/>
      <c r="L21" s="240"/>
      <c r="M21" s="240"/>
      <c r="N21" s="241"/>
      <c r="O21" s="10"/>
      <c r="T21" s="7"/>
      <c r="U21" s="7"/>
      <c r="V21" s="1"/>
      <c r="W21" s="1"/>
      <c r="X21" s="1"/>
      <c r="Y21" s="1"/>
      <c r="Z21" s="1"/>
      <c r="AA21" s="1"/>
      <c r="AB21" s="1"/>
      <c r="AC21" s="1"/>
      <c r="AD21" s="1"/>
    </row>
    <row r="22" spans="1:30" ht="45.75" thickBot="1">
      <c r="A22" s="319" t="s">
        <v>31</v>
      </c>
      <c r="B22" s="320" t="s">
        <v>32</v>
      </c>
      <c r="C22" s="320"/>
      <c r="D22" s="320"/>
      <c r="E22" s="320"/>
      <c r="F22" s="320"/>
      <c r="G22" s="320"/>
      <c r="H22" s="324"/>
      <c r="I22" s="323" t="s">
        <v>18</v>
      </c>
      <c r="J22" s="12"/>
      <c r="K22" s="317"/>
      <c r="L22" s="318"/>
      <c r="M22" s="318"/>
      <c r="N22" s="321" t="s">
        <v>18</v>
      </c>
      <c r="O22" s="10"/>
      <c r="T22" s="7"/>
      <c r="U22" s="7"/>
    </row>
    <row r="23" spans="1:30">
      <c r="A23" s="78"/>
      <c r="B23" s="79"/>
      <c r="C23" s="79"/>
      <c r="D23" s="79"/>
      <c r="E23" s="79"/>
      <c r="F23" s="79"/>
      <c r="G23" s="325"/>
      <c r="H23" s="15"/>
      <c r="I23" s="170"/>
      <c r="J23" s="12"/>
      <c r="K23" s="11"/>
      <c r="L23" s="12"/>
      <c r="M23" s="322"/>
      <c r="N23" s="10"/>
      <c r="O23" s="10"/>
      <c r="T23" s="7"/>
      <c r="U23" s="7"/>
    </row>
    <row r="24" spans="1:30">
      <c r="A24" s="4"/>
      <c r="B24" s="1"/>
      <c r="C24" s="1"/>
      <c r="D24" s="1"/>
      <c r="E24" s="1"/>
      <c r="F24" s="1"/>
      <c r="G24" s="15"/>
      <c r="H24" s="15"/>
      <c r="J24" s="14"/>
      <c r="K24" s="11"/>
      <c r="L24" s="83" t="s">
        <v>57</v>
      </c>
      <c r="M24" s="83"/>
      <c r="N24" s="84">
        <f>I48</f>
        <v>2111.7699999999995</v>
      </c>
      <c r="O24" s="182"/>
      <c r="T24" s="7"/>
      <c r="U24" s="7"/>
    </row>
    <row r="25" spans="1:30">
      <c r="A25" s="80"/>
      <c r="B25" s="81"/>
      <c r="C25" s="82"/>
      <c r="D25" s="82"/>
      <c r="E25" s="82"/>
      <c r="F25" s="82"/>
      <c r="G25" s="15"/>
      <c r="H25" s="12"/>
      <c r="I25" s="172"/>
      <c r="J25" s="12"/>
      <c r="K25" s="11"/>
      <c r="L25" s="83" t="s">
        <v>58</v>
      </c>
      <c r="M25" s="83"/>
      <c r="N25" s="85">
        <v>246375.82</v>
      </c>
      <c r="O25" s="10"/>
      <c r="T25" s="7"/>
      <c r="V25" s="179"/>
      <c r="W25" s="179"/>
      <c r="X25" s="179"/>
    </row>
    <row r="26" spans="1:30">
      <c r="A26" s="78" t="s">
        <v>33</v>
      </c>
      <c r="B26" s="79" t="s">
        <v>34</v>
      </c>
      <c r="C26" s="83"/>
      <c r="D26" s="83"/>
      <c r="E26" s="83"/>
      <c r="F26" s="83"/>
      <c r="G26" s="15"/>
      <c r="H26" s="12"/>
      <c r="I26" s="173">
        <v>0</v>
      </c>
      <c r="J26" s="12"/>
      <c r="K26" s="13"/>
      <c r="L26" s="83"/>
      <c r="M26" s="83"/>
      <c r="N26" s="84"/>
      <c r="O26" s="182"/>
      <c r="T26" s="7"/>
      <c r="U26" s="7"/>
    </row>
    <row r="27" spans="1:30">
      <c r="A27" s="78"/>
      <c r="B27" s="79" t="s">
        <v>35</v>
      </c>
      <c r="C27" s="83"/>
      <c r="D27" s="83"/>
      <c r="E27" s="83"/>
      <c r="F27" s="83"/>
      <c r="G27" s="15"/>
      <c r="H27" s="12"/>
      <c r="I27" s="155">
        <v>0</v>
      </c>
      <c r="J27" s="12"/>
      <c r="K27" s="13"/>
      <c r="L27" s="86" t="s">
        <v>54</v>
      </c>
      <c r="M27" s="86"/>
      <c r="N27" s="84">
        <f>N24+N25</f>
        <v>248487.59</v>
      </c>
      <c r="O27" s="10"/>
      <c r="T27" s="7"/>
      <c r="U27" s="7"/>
    </row>
    <row r="28" spans="1:30">
      <c r="A28" s="78"/>
      <c r="B28" s="82" t="s">
        <v>36</v>
      </c>
      <c r="C28" s="87"/>
      <c r="D28" s="87"/>
      <c r="E28" s="83"/>
      <c r="F28" s="83"/>
      <c r="G28" s="15"/>
      <c r="H28" s="12"/>
      <c r="I28" s="154">
        <f>I26-I27</f>
        <v>0</v>
      </c>
      <c r="J28" s="12"/>
      <c r="K28" s="13"/>
      <c r="L28" s="83" t="s">
        <v>59</v>
      </c>
      <c r="M28" s="83"/>
      <c r="N28" s="84"/>
      <c r="O28" s="182"/>
      <c r="T28" s="7"/>
      <c r="U28" s="7"/>
    </row>
    <row r="29" spans="1:30">
      <c r="A29" s="78"/>
      <c r="B29" s="79" t="s">
        <v>53</v>
      </c>
      <c r="C29" s="83"/>
      <c r="D29" s="83"/>
      <c r="E29" s="83"/>
      <c r="F29" s="83"/>
      <c r="G29" s="15"/>
      <c r="H29" s="15"/>
      <c r="I29" s="155">
        <v>6506.32</v>
      </c>
      <c r="J29" s="15"/>
      <c r="K29" s="13"/>
      <c r="L29" s="83" t="s">
        <v>60</v>
      </c>
      <c r="M29" s="83"/>
      <c r="N29" s="84">
        <v>1745.5</v>
      </c>
      <c r="O29" s="10"/>
      <c r="T29" s="7"/>
      <c r="U29" s="7"/>
    </row>
    <row r="30" spans="1:30">
      <c r="A30" s="78"/>
      <c r="B30" s="79" t="s">
        <v>54</v>
      </c>
      <c r="C30" s="83"/>
      <c r="D30" s="83"/>
      <c r="E30" s="83"/>
      <c r="F30" s="83"/>
      <c r="G30" s="15"/>
      <c r="H30" s="36"/>
      <c r="I30" s="173"/>
      <c r="J30" s="101"/>
      <c r="K30" s="13"/>
      <c r="L30" s="83"/>
      <c r="M30" s="83"/>
      <c r="N30" s="84"/>
      <c r="O30" s="10"/>
      <c r="T30" s="7"/>
      <c r="U30" s="7"/>
    </row>
    <row r="31" spans="1:30" ht="17.25">
      <c r="A31" s="78"/>
      <c r="B31" s="79" t="s">
        <v>38</v>
      </c>
      <c r="C31" s="83"/>
      <c r="D31" s="83"/>
      <c r="E31" s="83"/>
      <c r="F31" s="83"/>
      <c r="G31" s="15"/>
      <c r="H31" s="15"/>
      <c r="I31" s="173"/>
      <c r="J31" s="14"/>
      <c r="K31" s="19"/>
      <c r="L31" s="83" t="s">
        <v>61</v>
      </c>
      <c r="M31" s="83"/>
      <c r="N31" s="217">
        <f>N27-N29</f>
        <v>246742.09</v>
      </c>
      <c r="O31" s="22"/>
      <c r="T31" s="7"/>
      <c r="U31" s="7"/>
    </row>
    <row r="32" spans="1:30">
      <c r="A32" s="78" t="s">
        <v>45</v>
      </c>
      <c r="B32" s="89" t="s">
        <v>55</v>
      </c>
      <c r="C32" s="15"/>
      <c r="D32" s="15"/>
      <c r="E32" s="15"/>
      <c r="F32" s="15"/>
      <c r="G32" s="15"/>
      <c r="H32" s="15"/>
      <c r="I32" s="174">
        <v>5220</v>
      </c>
      <c r="J32" s="15"/>
      <c r="K32" s="19"/>
      <c r="L32" s="83"/>
      <c r="M32" s="83"/>
      <c r="N32" s="84"/>
      <c r="O32" s="22"/>
      <c r="T32" s="7"/>
      <c r="U32" s="7"/>
    </row>
    <row r="33" spans="1:21">
      <c r="A33" s="78"/>
      <c r="B33" s="79"/>
      <c r="C33" s="83"/>
      <c r="D33" s="83"/>
      <c r="E33" s="83"/>
      <c r="F33" s="83"/>
      <c r="G33" s="15"/>
      <c r="H33" s="15"/>
      <c r="I33" s="175"/>
      <c r="J33" s="15"/>
      <c r="K33" s="19"/>
      <c r="L33" s="83"/>
      <c r="M33" s="83"/>
      <c r="N33" s="84"/>
      <c r="O33" s="22"/>
      <c r="T33" s="7"/>
      <c r="U33" s="7"/>
    </row>
    <row r="34" spans="1:21">
      <c r="A34" s="78"/>
      <c r="B34" s="82" t="s">
        <v>37</v>
      </c>
      <c r="C34" s="87"/>
      <c r="D34" s="87"/>
      <c r="E34" s="83"/>
      <c r="F34" s="83"/>
      <c r="G34" s="15"/>
      <c r="H34" s="15"/>
      <c r="I34" s="154">
        <f>I29-I32</f>
        <v>1286.3199999999997</v>
      </c>
      <c r="J34" s="15"/>
      <c r="K34" s="19"/>
      <c r="L34" s="83"/>
      <c r="M34" s="83"/>
      <c r="N34" s="84"/>
      <c r="O34" s="22"/>
      <c r="T34" s="7"/>
      <c r="U34" s="7"/>
    </row>
    <row r="35" spans="1:21">
      <c r="A35" s="78" t="s">
        <v>39</v>
      </c>
      <c r="B35" s="79" t="s">
        <v>40</v>
      </c>
      <c r="C35" s="83"/>
      <c r="D35" s="83"/>
      <c r="E35" s="83"/>
      <c r="F35" s="83"/>
      <c r="G35" s="15"/>
      <c r="H35" s="12"/>
      <c r="I35" s="155">
        <f>'[2]ΑΠΟΛ 2013'!$B$10</f>
        <v>825.45</v>
      </c>
      <c r="J35" s="15"/>
      <c r="K35" s="19"/>
      <c r="L35" s="83"/>
      <c r="M35" s="83"/>
      <c r="N35" s="84"/>
      <c r="O35" s="22"/>
      <c r="T35" s="7"/>
      <c r="U35" s="7"/>
    </row>
    <row r="36" spans="1:21">
      <c r="A36" s="78"/>
      <c r="B36" s="82" t="s">
        <v>41</v>
      </c>
      <c r="C36" s="87"/>
      <c r="D36" s="87"/>
      <c r="E36" s="87"/>
      <c r="F36" s="83"/>
      <c r="G36" s="15"/>
      <c r="H36" s="14"/>
      <c r="I36" s="154">
        <f>I34+I35</f>
        <v>2111.7699999999995</v>
      </c>
      <c r="J36" s="15"/>
      <c r="K36" s="19"/>
      <c r="L36" s="83"/>
      <c r="M36" s="83"/>
      <c r="N36" s="84"/>
      <c r="O36" s="22"/>
    </row>
    <row r="37" spans="1:21">
      <c r="A37" s="90"/>
      <c r="B37" s="79"/>
      <c r="C37" s="83"/>
      <c r="D37" s="83"/>
      <c r="E37" s="83"/>
      <c r="F37" s="83"/>
      <c r="G37" s="15"/>
      <c r="H37" s="12"/>
      <c r="I37" s="175"/>
      <c r="J37" s="15"/>
      <c r="K37" s="19"/>
      <c r="L37" s="83"/>
      <c r="M37" s="83"/>
      <c r="N37" s="84"/>
      <c r="O37" s="22"/>
    </row>
    <row r="38" spans="1:21">
      <c r="A38" s="80" t="s">
        <v>42</v>
      </c>
      <c r="B38" s="81" t="s">
        <v>43</v>
      </c>
      <c r="C38" s="91"/>
      <c r="D38" s="91"/>
      <c r="E38" s="83"/>
      <c r="F38" s="83"/>
      <c r="G38" s="15"/>
      <c r="H38" s="15"/>
      <c r="I38" s="175"/>
      <c r="J38" s="15"/>
      <c r="K38" s="19"/>
      <c r="L38" s="83"/>
      <c r="M38" s="83"/>
      <c r="N38" s="84"/>
      <c r="O38" s="22"/>
    </row>
    <row r="39" spans="1:21">
      <c r="A39" s="80"/>
      <c r="B39" s="79" t="s">
        <v>44</v>
      </c>
      <c r="C39" s="92"/>
      <c r="D39" s="83"/>
      <c r="E39" s="83"/>
      <c r="F39" s="83"/>
      <c r="G39" s="15"/>
      <c r="H39" s="15"/>
      <c r="I39" s="176"/>
      <c r="J39" s="15"/>
      <c r="K39" s="19"/>
      <c r="L39" s="83"/>
      <c r="M39" s="83"/>
      <c r="N39" s="84"/>
      <c r="O39" s="22"/>
      <c r="R39" s="1"/>
    </row>
    <row r="40" spans="1:21">
      <c r="A40" s="78" t="s">
        <v>45</v>
      </c>
      <c r="B40" s="79" t="s">
        <v>46</v>
      </c>
      <c r="C40" s="83"/>
      <c r="D40" s="83"/>
      <c r="E40" s="83"/>
      <c r="F40" s="83"/>
      <c r="G40" s="15"/>
      <c r="H40" s="15"/>
      <c r="I40" s="173"/>
      <c r="J40" s="15"/>
      <c r="K40" s="19"/>
      <c r="L40" s="83"/>
      <c r="M40" s="83"/>
      <c r="N40" s="84"/>
      <c r="O40" s="22"/>
    </row>
    <row r="41" spans="1:21">
      <c r="A41" s="78"/>
      <c r="B41" s="79" t="s">
        <v>47</v>
      </c>
      <c r="C41" s="83"/>
      <c r="D41" s="83"/>
      <c r="E41" s="83"/>
      <c r="F41" s="83"/>
      <c r="G41" s="15"/>
      <c r="H41" s="15"/>
      <c r="I41" s="175"/>
      <c r="J41" s="15"/>
      <c r="K41" s="19"/>
      <c r="L41" s="83"/>
      <c r="M41" s="83"/>
      <c r="N41" s="84"/>
      <c r="O41" s="22"/>
    </row>
    <row r="42" spans="1:21">
      <c r="A42" s="78" t="s">
        <v>45</v>
      </c>
      <c r="B42" s="79" t="s">
        <v>48</v>
      </c>
      <c r="C42" s="83"/>
      <c r="D42" s="83"/>
      <c r="E42" s="83"/>
      <c r="F42" s="83"/>
      <c r="G42" s="15"/>
      <c r="H42" s="15"/>
      <c r="I42" s="173">
        <v>0</v>
      </c>
      <c r="J42" s="15"/>
      <c r="K42" s="19"/>
      <c r="L42" s="15"/>
      <c r="M42" s="15"/>
      <c r="N42" s="23"/>
      <c r="O42" s="22"/>
    </row>
    <row r="43" spans="1:21">
      <c r="A43" s="78"/>
      <c r="B43" s="79"/>
      <c r="C43" s="83"/>
      <c r="D43" s="83"/>
      <c r="E43" s="83"/>
      <c r="F43" s="83"/>
      <c r="G43" s="15"/>
      <c r="H43" s="15"/>
      <c r="I43" s="173"/>
      <c r="J43" s="15"/>
      <c r="K43" s="19"/>
      <c r="L43" s="15"/>
      <c r="M43" s="15"/>
      <c r="N43" s="22"/>
      <c r="O43" s="22"/>
    </row>
    <row r="44" spans="1:21">
      <c r="A44" s="78"/>
      <c r="B44" s="82" t="s">
        <v>49</v>
      </c>
      <c r="C44" s="87"/>
      <c r="D44" s="87"/>
      <c r="E44" s="83"/>
      <c r="F44" s="83"/>
      <c r="G44" s="15"/>
      <c r="H44" s="15"/>
      <c r="I44" s="154">
        <f>I36+I40-I42</f>
        <v>2111.7699999999995</v>
      </c>
      <c r="J44" s="15"/>
      <c r="K44" s="19"/>
      <c r="L44" s="15"/>
      <c r="M44" s="15"/>
      <c r="N44" s="22"/>
      <c r="O44" s="22"/>
    </row>
    <row r="45" spans="1:21">
      <c r="A45" s="78"/>
      <c r="B45" s="12" t="s">
        <v>50</v>
      </c>
      <c r="C45" s="92"/>
      <c r="D45" s="12"/>
      <c r="E45" s="83"/>
      <c r="F45" s="93"/>
      <c r="G45" s="15"/>
      <c r="H45" s="15"/>
      <c r="I45" s="177"/>
      <c r="J45" s="15"/>
      <c r="K45" s="19"/>
      <c r="L45" s="15"/>
      <c r="M45" s="15"/>
      <c r="N45" s="22"/>
      <c r="O45" s="22"/>
    </row>
    <row r="46" spans="1:21">
      <c r="A46" s="78"/>
      <c r="B46" s="79" t="s">
        <v>51</v>
      </c>
      <c r="C46" s="83"/>
      <c r="D46" s="83"/>
      <c r="E46" s="83"/>
      <c r="F46" s="93"/>
      <c r="G46" s="15"/>
      <c r="H46" s="15"/>
      <c r="I46" s="155">
        <v>0</v>
      </c>
      <c r="J46" s="15"/>
      <c r="K46" s="19"/>
      <c r="L46" s="15"/>
      <c r="M46" s="15"/>
      <c r="N46" s="22"/>
      <c r="O46" s="22"/>
    </row>
    <row r="47" spans="1:21">
      <c r="A47" s="78"/>
      <c r="B47" s="79"/>
      <c r="C47" s="83"/>
      <c r="D47" s="83"/>
      <c r="E47" s="83"/>
      <c r="F47" s="83"/>
      <c r="G47" s="15"/>
      <c r="H47" s="15"/>
      <c r="I47" s="175"/>
      <c r="J47" s="15"/>
      <c r="K47" s="19"/>
      <c r="L47" s="15"/>
      <c r="M47" s="15"/>
      <c r="N47" s="22"/>
      <c r="O47" s="22"/>
    </row>
    <row r="48" spans="1:21" ht="15.75" thickBot="1">
      <c r="A48" s="78"/>
      <c r="B48" s="82" t="s">
        <v>52</v>
      </c>
      <c r="C48" s="79"/>
      <c r="D48" s="87"/>
      <c r="E48" s="87"/>
      <c r="F48" s="87"/>
      <c r="G48" s="15"/>
      <c r="H48" s="15"/>
      <c r="I48" s="156">
        <f>I44-I46</f>
        <v>2111.7699999999995</v>
      </c>
      <c r="J48" s="15"/>
      <c r="K48" s="19"/>
      <c r="L48" s="15"/>
      <c r="M48" s="15"/>
      <c r="N48" s="22"/>
      <c r="O48" s="22"/>
    </row>
    <row r="49" spans="1:16" ht="16.5" thickTop="1" thickBot="1">
      <c r="A49" s="24"/>
      <c r="B49" s="25"/>
      <c r="C49" s="25"/>
      <c r="D49" s="25"/>
      <c r="E49" s="25"/>
      <c r="F49" s="25"/>
      <c r="G49" s="25"/>
      <c r="H49" s="25"/>
      <c r="I49" s="178"/>
      <c r="J49" s="25"/>
      <c r="K49" s="24"/>
      <c r="L49" s="25"/>
      <c r="M49" s="25"/>
      <c r="N49" s="26"/>
      <c r="O49" s="26"/>
    </row>
    <row r="50" spans="1:1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29">
    <mergeCell ref="B22:G22"/>
    <mergeCell ref="A20:I21"/>
    <mergeCell ref="K20:N21"/>
    <mergeCell ref="V20:AD20"/>
    <mergeCell ref="A1:N1"/>
    <mergeCell ref="B14:H14"/>
    <mergeCell ref="B6:H6"/>
    <mergeCell ref="L7:M7"/>
    <mergeCell ref="B8:H8"/>
    <mergeCell ref="L8:M8"/>
    <mergeCell ref="B9:H9"/>
    <mergeCell ref="L9:M9"/>
    <mergeCell ref="B10:H10"/>
    <mergeCell ref="L10:M11"/>
    <mergeCell ref="B11:H11"/>
    <mergeCell ref="L12:M12"/>
    <mergeCell ref="A2:F2"/>
    <mergeCell ref="M2:O2"/>
    <mergeCell ref="B4:H4"/>
    <mergeCell ref="L4:M4"/>
    <mergeCell ref="A3:N3"/>
    <mergeCell ref="B19:G19"/>
    <mergeCell ref="K19:M19"/>
    <mergeCell ref="B15:H15"/>
    <mergeCell ref="B16:H16"/>
    <mergeCell ref="L16:M16"/>
    <mergeCell ref="B17:H17"/>
    <mergeCell ref="B18:H18"/>
    <mergeCell ref="L18:M18"/>
  </mergeCells>
  <pageMargins left="0" right="0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topLeftCell="A7" workbookViewId="0">
      <selection activeCell="I8" sqref="I8"/>
    </sheetView>
  </sheetViews>
  <sheetFormatPr defaultRowHeight="15"/>
  <cols>
    <col min="1" max="1" width="2.42578125" customWidth="1"/>
    <col min="6" max="6" width="8" customWidth="1"/>
    <col min="7" max="7" width="3.140625" hidden="1" customWidth="1"/>
    <col min="8" max="8" width="0.42578125" hidden="1" customWidth="1"/>
    <col min="9" max="9" width="12.28515625" customWidth="1"/>
    <col min="10" max="10" width="12.28515625" hidden="1" customWidth="1"/>
    <col min="11" max="11" width="14.85546875" style="149" customWidth="1"/>
    <col min="13" max="13" width="25.42578125" customWidth="1"/>
    <col min="14" max="14" width="12.42578125" customWidth="1"/>
    <col min="15" max="15" width="12.42578125" hidden="1" customWidth="1"/>
    <col min="16" max="16" width="10.85546875" style="102" bestFit="1" customWidth="1"/>
    <col min="257" max="257" width="2.42578125" customWidth="1"/>
    <col min="262" max="262" width="10.5703125" customWidth="1"/>
    <col min="263" max="263" width="3.140625" customWidth="1"/>
    <col min="264" max="264" width="0.42578125" customWidth="1"/>
    <col min="265" max="266" width="12.28515625" customWidth="1"/>
    <col min="267" max="267" width="2.140625" customWidth="1"/>
    <col min="269" max="269" width="27.7109375" customWidth="1"/>
    <col min="270" max="271" width="12.42578125" customWidth="1"/>
    <col min="513" max="513" width="2.42578125" customWidth="1"/>
    <col min="518" max="518" width="10.5703125" customWidth="1"/>
    <col min="519" max="519" width="3.140625" customWidth="1"/>
    <col min="520" max="520" width="0.42578125" customWidth="1"/>
    <col min="521" max="522" width="12.28515625" customWidth="1"/>
    <col min="523" max="523" width="2.140625" customWidth="1"/>
    <col min="525" max="525" width="27.7109375" customWidth="1"/>
    <col min="526" max="527" width="12.42578125" customWidth="1"/>
    <col min="769" max="769" width="2.42578125" customWidth="1"/>
    <col min="774" max="774" width="10.5703125" customWidth="1"/>
    <col min="775" max="775" width="3.140625" customWidth="1"/>
    <col min="776" max="776" width="0.42578125" customWidth="1"/>
    <col min="777" max="778" width="12.28515625" customWidth="1"/>
    <col min="779" max="779" width="2.140625" customWidth="1"/>
    <col min="781" max="781" width="27.7109375" customWidth="1"/>
    <col min="782" max="783" width="12.42578125" customWidth="1"/>
    <col min="1025" max="1025" width="2.42578125" customWidth="1"/>
    <col min="1030" max="1030" width="10.5703125" customWidth="1"/>
    <col min="1031" max="1031" width="3.140625" customWidth="1"/>
    <col min="1032" max="1032" width="0.42578125" customWidth="1"/>
    <col min="1033" max="1034" width="12.28515625" customWidth="1"/>
    <col min="1035" max="1035" width="2.140625" customWidth="1"/>
    <col min="1037" max="1037" width="27.7109375" customWidth="1"/>
    <col min="1038" max="1039" width="12.42578125" customWidth="1"/>
    <col min="1281" max="1281" width="2.42578125" customWidth="1"/>
    <col min="1286" max="1286" width="10.5703125" customWidth="1"/>
    <col min="1287" max="1287" width="3.140625" customWidth="1"/>
    <col min="1288" max="1288" width="0.42578125" customWidth="1"/>
    <col min="1289" max="1290" width="12.28515625" customWidth="1"/>
    <col min="1291" max="1291" width="2.140625" customWidth="1"/>
    <col min="1293" max="1293" width="27.7109375" customWidth="1"/>
    <col min="1294" max="1295" width="12.42578125" customWidth="1"/>
    <col min="1537" max="1537" width="2.42578125" customWidth="1"/>
    <col min="1542" max="1542" width="10.5703125" customWidth="1"/>
    <col min="1543" max="1543" width="3.140625" customWidth="1"/>
    <col min="1544" max="1544" width="0.42578125" customWidth="1"/>
    <col min="1545" max="1546" width="12.28515625" customWidth="1"/>
    <col min="1547" max="1547" width="2.140625" customWidth="1"/>
    <col min="1549" max="1549" width="27.7109375" customWidth="1"/>
    <col min="1550" max="1551" width="12.42578125" customWidth="1"/>
    <col min="1793" max="1793" width="2.42578125" customWidth="1"/>
    <col min="1798" max="1798" width="10.5703125" customWidth="1"/>
    <col min="1799" max="1799" width="3.140625" customWidth="1"/>
    <col min="1800" max="1800" width="0.42578125" customWidth="1"/>
    <col min="1801" max="1802" width="12.28515625" customWidth="1"/>
    <col min="1803" max="1803" width="2.140625" customWidth="1"/>
    <col min="1805" max="1805" width="27.7109375" customWidth="1"/>
    <col min="1806" max="1807" width="12.42578125" customWidth="1"/>
    <col min="2049" max="2049" width="2.42578125" customWidth="1"/>
    <col min="2054" max="2054" width="10.5703125" customWidth="1"/>
    <col min="2055" max="2055" width="3.140625" customWidth="1"/>
    <col min="2056" max="2056" width="0.42578125" customWidth="1"/>
    <col min="2057" max="2058" width="12.28515625" customWidth="1"/>
    <col min="2059" max="2059" width="2.140625" customWidth="1"/>
    <col min="2061" max="2061" width="27.7109375" customWidth="1"/>
    <col min="2062" max="2063" width="12.42578125" customWidth="1"/>
    <col min="2305" max="2305" width="2.42578125" customWidth="1"/>
    <col min="2310" max="2310" width="10.5703125" customWidth="1"/>
    <col min="2311" max="2311" width="3.140625" customWidth="1"/>
    <col min="2312" max="2312" width="0.42578125" customWidth="1"/>
    <col min="2313" max="2314" width="12.28515625" customWidth="1"/>
    <col min="2315" max="2315" width="2.140625" customWidth="1"/>
    <col min="2317" max="2317" width="27.7109375" customWidth="1"/>
    <col min="2318" max="2319" width="12.42578125" customWidth="1"/>
    <col min="2561" max="2561" width="2.42578125" customWidth="1"/>
    <col min="2566" max="2566" width="10.5703125" customWidth="1"/>
    <col min="2567" max="2567" width="3.140625" customWidth="1"/>
    <col min="2568" max="2568" width="0.42578125" customWidth="1"/>
    <col min="2569" max="2570" width="12.28515625" customWidth="1"/>
    <col min="2571" max="2571" width="2.140625" customWidth="1"/>
    <col min="2573" max="2573" width="27.7109375" customWidth="1"/>
    <col min="2574" max="2575" width="12.42578125" customWidth="1"/>
    <col min="2817" max="2817" width="2.42578125" customWidth="1"/>
    <col min="2822" max="2822" width="10.5703125" customWidth="1"/>
    <col min="2823" max="2823" width="3.140625" customWidth="1"/>
    <col min="2824" max="2824" width="0.42578125" customWidth="1"/>
    <col min="2825" max="2826" width="12.28515625" customWidth="1"/>
    <col min="2827" max="2827" width="2.140625" customWidth="1"/>
    <col min="2829" max="2829" width="27.7109375" customWidth="1"/>
    <col min="2830" max="2831" width="12.42578125" customWidth="1"/>
    <col min="3073" max="3073" width="2.42578125" customWidth="1"/>
    <col min="3078" max="3078" width="10.5703125" customWidth="1"/>
    <col min="3079" max="3079" width="3.140625" customWidth="1"/>
    <col min="3080" max="3080" width="0.42578125" customWidth="1"/>
    <col min="3081" max="3082" width="12.28515625" customWidth="1"/>
    <col min="3083" max="3083" width="2.140625" customWidth="1"/>
    <col min="3085" max="3085" width="27.7109375" customWidth="1"/>
    <col min="3086" max="3087" width="12.42578125" customWidth="1"/>
    <col min="3329" max="3329" width="2.42578125" customWidth="1"/>
    <col min="3334" max="3334" width="10.5703125" customWidth="1"/>
    <col min="3335" max="3335" width="3.140625" customWidth="1"/>
    <col min="3336" max="3336" width="0.42578125" customWidth="1"/>
    <col min="3337" max="3338" width="12.28515625" customWidth="1"/>
    <col min="3339" max="3339" width="2.140625" customWidth="1"/>
    <col min="3341" max="3341" width="27.7109375" customWidth="1"/>
    <col min="3342" max="3343" width="12.42578125" customWidth="1"/>
    <col min="3585" max="3585" width="2.42578125" customWidth="1"/>
    <col min="3590" max="3590" width="10.5703125" customWidth="1"/>
    <col min="3591" max="3591" width="3.140625" customWidth="1"/>
    <col min="3592" max="3592" width="0.42578125" customWidth="1"/>
    <col min="3593" max="3594" width="12.28515625" customWidth="1"/>
    <col min="3595" max="3595" width="2.140625" customWidth="1"/>
    <col min="3597" max="3597" width="27.7109375" customWidth="1"/>
    <col min="3598" max="3599" width="12.42578125" customWidth="1"/>
    <col min="3841" max="3841" width="2.42578125" customWidth="1"/>
    <col min="3846" max="3846" width="10.5703125" customWidth="1"/>
    <col min="3847" max="3847" width="3.140625" customWidth="1"/>
    <col min="3848" max="3848" width="0.42578125" customWidth="1"/>
    <col min="3849" max="3850" width="12.28515625" customWidth="1"/>
    <col min="3851" max="3851" width="2.140625" customWidth="1"/>
    <col min="3853" max="3853" width="27.7109375" customWidth="1"/>
    <col min="3854" max="3855" width="12.42578125" customWidth="1"/>
    <col min="4097" max="4097" width="2.42578125" customWidth="1"/>
    <col min="4102" max="4102" width="10.5703125" customWidth="1"/>
    <col min="4103" max="4103" width="3.140625" customWidth="1"/>
    <col min="4104" max="4104" width="0.42578125" customWidth="1"/>
    <col min="4105" max="4106" width="12.28515625" customWidth="1"/>
    <col min="4107" max="4107" width="2.140625" customWidth="1"/>
    <col min="4109" max="4109" width="27.7109375" customWidth="1"/>
    <col min="4110" max="4111" width="12.42578125" customWidth="1"/>
    <col min="4353" max="4353" width="2.42578125" customWidth="1"/>
    <col min="4358" max="4358" width="10.5703125" customWidth="1"/>
    <col min="4359" max="4359" width="3.140625" customWidth="1"/>
    <col min="4360" max="4360" width="0.42578125" customWidth="1"/>
    <col min="4361" max="4362" width="12.28515625" customWidth="1"/>
    <col min="4363" max="4363" width="2.140625" customWidth="1"/>
    <col min="4365" max="4365" width="27.7109375" customWidth="1"/>
    <col min="4366" max="4367" width="12.42578125" customWidth="1"/>
    <col min="4609" max="4609" width="2.42578125" customWidth="1"/>
    <col min="4614" max="4614" width="10.5703125" customWidth="1"/>
    <col min="4615" max="4615" width="3.140625" customWidth="1"/>
    <col min="4616" max="4616" width="0.42578125" customWidth="1"/>
    <col min="4617" max="4618" width="12.28515625" customWidth="1"/>
    <col min="4619" max="4619" width="2.140625" customWidth="1"/>
    <col min="4621" max="4621" width="27.7109375" customWidth="1"/>
    <col min="4622" max="4623" width="12.42578125" customWidth="1"/>
    <col min="4865" max="4865" width="2.42578125" customWidth="1"/>
    <col min="4870" max="4870" width="10.5703125" customWidth="1"/>
    <col min="4871" max="4871" width="3.140625" customWidth="1"/>
    <col min="4872" max="4872" width="0.42578125" customWidth="1"/>
    <col min="4873" max="4874" width="12.28515625" customWidth="1"/>
    <col min="4875" max="4875" width="2.140625" customWidth="1"/>
    <col min="4877" max="4877" width="27.7109375" customWidth="1"/>
    <col min="4878" max="4879" width="12.42578125" customWidth="1"/>
    <col min="5121" max="5121" width="2.42578125" customWidth="1"/>
    <col min="5126" max="5126" width="10.5703125" customWidth="1"/>
    <col min="5127" max="5127" width="3.140625" customWidth="1"/>
    <col min="5128" max="5128" width="0.42578125" customWidth="1"/>
    <col min="5129" max="5130" width="12.28515625" customWidth="1"/>
    <col min="5131" max="5131" width="2.140625" customWidth="1"/>
    <col min="5133" max="5133" width="27.7109375" customWidth="1"/>
    <col min="5134" max="5135" width="12.42578125" customWidth="1"/>
    <col min="5377" max="5377" width="2.42578125" customWidth="1"/>
    <col min="5382" max="5382" width="10.5703125" customWidth="1"/>
    <col min="5383" max="5383" width="3.140625" customWidth="1"/>
    <col min="5384" max="5384" width="0.42578125" customWidth="1"/>
    <col min="5385" max="5386" width="12.28515625" customWidth="1"/>
    <col min="5387" max="5387" width="2.140625" customWidth="1"/>
    <col min="5389" max="5389" width="27.7109375" customWidth="1"/>
    <col min="5390" max="5391" width="12.42578125" customWidth="1"/>
    <col min="5633" max="5633" width="2.42578125" customWidth="1"/>
    <col min="5638" max="5638" width="10.5703125" customWidth="1"/>
    <col min="5639" max="5639" width="3.140625" customWidth="1"/>
    <col min="5640" max="5640" width="0.42578125" customWidth="1"/>
    <col min="5641" max="5642" width="12.28515625" customWidth="1"/>
    <col min="5643" max="5643" width="2.140625" customWidth="1"/>
    <col min="5645" max="5645" width="27.7109375" customWidth="1"/>
    <col min="5646" max="5647" width="12.42578125" customWidth="1"/>
    <col min="5889" max="5889" width="2.42578125" customWidth="1"/>
    <col min="5894" max="5894" width="10.5703125" customWidth="1"/>
    <col min="5895" max="5895" width="3.140625" customWidth="1"/>
    <col min="5896" max="5896" width="0.42578125" customWidth="1"/>
    <col min="5897" max="5898" width="12.28515625" customWidth="1"/>
    <col min="5899" max="5899" width="2.140625" customWidth="1"/>
    <col min="5901" max="5901" width="27.7109375" customWidth="1"/>
    <col min="5902" max="5903" width="12.42578125" customWidth="1"/>
    <col min="6145" max="6145" width="2.42578125" customWidth="1"/>
    <col min="6150" max="6150" width="10.5703125" customWidth="1"/>
    <col min="6151" max="6151" width="3.140625" customWidth="1"/>
    <col min="6152" max="6152" width="0.42578125" customWidth="1"/>
    <col min="6153" max="6154" width="12.28515625" customWidth="1"/>
    <col min="6155" max="6155" width="2.140625" customWidth="1"/>
    <col min="6157" max="6157" width="27.7109375" customWidth="1"/>
    <col min="6158" max="6159" width="12.42578125" customWidth="1"/>
    <col min="6401" max="6401" width="2.42578125" customWidth="1"/>
    <col min="6406" max="6406" width="10.5703125" customWidth="1"/>
    <col min="6407" max="6407" width="3.140625" customWidth="1"/>
    <col min="6408" max="6408" width="0.42578125" customWidth="1"/>
    <col min="6409" max="6410" width="12.28515625" customWidth="1"/>
    <col min="6411" max="6411" width="2.140625" customWidth="1"/>
    <col min="6413" max="6413" width="27.7109375" customWidth="1"/>
    <col min="6414" max="6415" width="12.42578125" customWidth="1"/>
    <col min="6657" max="6657" width="2.42578125" customWidth="1"/>
    <col min="6662" max="6662" width="10.5703125" customWidth="1"/>
    <col min="6663" max="6663" width="3.140625" customWidth="1"/>
    <col min="6664" max="6664" width="0.42578125" customWidth="1"/>
    <col min="6665" max="6666" width="12.28515625" customWidth="1"/>
    <col min="6667" max="6667" width="2.140625" customWidth="1"/>
    <col min="6669" max="6669" width="27.7109375" customWidth="1"/>
    <col min="6670" max="6671" width="12.42578125" customWidth="1"/>
    <col min="6913" max="6913" width="2.42578125" customWidth="1"/>
    <col min="6918" max="6918" width="10.5703125" customWidth="1"/>
    <col min="6919" max="6919" width="3.140625" customWidth="1"/>
    <col min="6920" max="6920" width="0.42578125" customWidth="1"/>
    <col min="6921" max="6922" width="12.28515625" customWidth="1"/>
    <col min="6923" max="6923" width="2.140625" customWidth="1"/>
    <col min="6925" max="6925" width="27.7109375" customWidth="1"/>
    <col min="6926" max="6927" width="12.42578125" customWidth="1"/>
    <col min="7169" max="7169" width="2.42578125" customWidth="1"/>
    <col min="7174" max="7174" width="10.5703125" customWidth="1"/>
    <col min="7175" max="7175" width="3.140625" customWidth="1"/>
    <col min="7176" max="7176" width="0.42578125" customWidth="1"/>
    <col min="7177" max="7178" width="12.28515625" customWidth="1"/>
    <col min="7179" max="7179" width="2.140625" customWidth="1"/>
    <col min="7181" max="7181" width="27.7109375" customWidth="1"/>
    <col min="7182" max="7183" width="12.42578125" customWidth="1"/>
    <col min="7425" max="7425" width="2.42578125" customWidth="1"/>
    <col min="7430" max="7430" width="10.5703125" customWidth="1"/>
    <col min="7431" max="7431" width="3.140625" customWidth="1"/>
    <col min="7432" max="7432" width="0.42578125" customWidth="1"/>
    <col min="7433" max="7434" width="12.28515625" customWidth="1"/>
    <col min="7435" max="7435" width="2.140625" customWidth="1"/>
    <col min="7437" max="7437" width="27.7109375" customWidth="1"/>
    <col min="7438" max="7439" width="12.42578125" customWidth="1"/>
    <col min="7681" max="7681" width="2.42578125" customWidth="1"/>
    <col min="7686" max="7686" width="10.5703125" customWidth="1"/>
    <col min="7687" max="7687" width="3.140625" customWidth="1"/>
    <col min="7688" max="7688" width="0.42578125" customWidth="1"/>
    <col min="7689" max="7690" width="12.28515625" customWidth="1"/>
    <col min="7691" max="7691" width="2.140625" customWidth="1"/>
    <col min="7693" max="7693" width="27.7109375" customWidth="1"/>
    <col min="7694" max="7695" width="12.42578125" customWidth="1"/>
    <col min="7937" max="7937" width="2.42578125" customWidth="1"/>
    <col min="7942" max="7942" width="10.5703125" customWidth="1"/>
    <col min="7943" max="7943" width="3.140625" customWidth="1"/>
    <col min="7944" max="7944" width="0.42578125" customWidth="1"/>
    <col min="7945" max="7946" width="12.28515625" customWidth="1"/>
    <col min="7947" max="7947" width="2.140625" customWidth="1"/>
    <col min="7949" max="7949" width="27.7109375" customWidth="1"/>
    <col min="7950" max="7951" width="12.42578125" customWidth="1"/>
    <col min="8193" max="8193" width="2.42578125" customWidth="1"/>
    <col min="8198" max="8198" width="10.5703125" customWidth="1"/>
    <col min="8199" max="8199" width="3.140625" customWidth="1"/>
    <col min="8200" max="8200" width="0.42578125" customWidth="1"/>
    <col min="8201" max="8202" width="12.28515625" customWidth="1"/>
    <col min="8203" max="8203" width="2.140625" customWidth="1"/>
    <col min="8205" max="8205" width="27.7109375" customWidth="1"/>
    <col min="8206" max="8207" width="12.42578125" customWidth="1"/>
    <col min="8449" max="8449" width="2.42578125" customWidth="1"/>
    <col min="8454" max="8454" width="10.5703125" customWidth="1"/>
    <col min="8455" max="8455" width="3.140625" customWidth="1"/>
    <col min="8456" max="8456" width="0.42578125" customWidth="1"/>
    <col min="8457" max="8458" width="12.28515625" customWidth="1"/>
    <col min="8459" max="8459" width="2.140625" customWidth="1"/>
    <col min="8461" max="8461" width="27.7109375" customWidth="1"/>
    <col min="8462" max="8463" width="12.42578125" customWidth="1"/>
    <col min="8705" max="8705" width="2.42578125" customWidth="1"/>
    <col min="8710" max="8710" width="10.5703125" customWidth="1"/>
    <col min="8711" max="8711" width="3.140625" customWidth="1"/>
    <col min="8712" max="8712" width="0.42578125" customWidth="1"/>
    <col min="8713" max="8714" width="12.28515625" customWidth="1"/>
    <col min="8715" max="8715" width="2.140625" customWidth="1"/>
    <col min="8717" max="8717" width="27.7109375" customWidth="1"/>
    <col min="8718" max="8719" width="12.42578125" customWidth="1"/>
    <col min="8961" max="8961" width="2.42578125" customWidth="1"/>
    <col min="8966" max="8966" width="10.5703125" customWidth="1"/>
    <col min="8967" max="8967" width="3.140625" customWidth="1"/>
    <col min="8968" max="8968" width="0.42578125" customWidth="1"/>
    <col min="8969" max="8970" width="12.28515625" customWidth="1"/>
    <col min="8971" max="8971" width="2.140625" customWidth="1"/>
    <col min="8973" max="8973" width="27.7109375" customWidth="1"/>
    <col min="8974" max="8975" width="12.42578125" customWidth="1"/>
    <col min="9217" max="9217" width="2.42578125" customWidth="1"/>
    <col min="9222" max="9222" width="10.5703125" customWidth="1"/>
    <col min="9223" max="9223" width="3.140625" customWidth="1"/>
    <col min="9224" max="9224" width="0.42578125" customWidth="1"/>
    <col min="9225" max="9226" width="12.28515625" customWidth="1"/>
    <col min="9227" max="9227" width="2.140625" customWidth="1"/>
    <col min="9229" max="9229" width="27.7109375" customWidth="1"/>
    <col min="9230" max="9231" width="12.42578125" customWidth="1"/>
    <col min="9473" max="9473" width="2.42578125" customWidth="1"/>
    <col min="9478" max="9478" width="10.5703125" customWidth="1"/>
    <col min="9479" max="9479" width="3.140625" customWidth="1"/>
    <col min="9480" max="9480" width="0.42578125" customWidth="1"/>
    <col min="9481" max="9482" width="12.28515625" customWidth="1"/>
    <col min="9483" max="9483" width="2.140625" customWidth="1"/>
    <col min="9485" max="9485" width="27.7109375" customWidth="1"/>
    <col min="9486" max="9487" width="12.42578125" customWidth="1"/>
    <col min="9729" max="9729" width="2.42578125" customWidth="1"/>
    <col min="9734" max="9734" width="10.5703125" customWidth="1"/>
    <col min="9735" max="9735" width="3.140625" customWidth="1"/>
    <col min="9736" max="9736" width="0.42578125" customWidth="1"/>
    <col min="9737" max="9738" width="12.28515625" customWidth="1"/>
    <col min="9739" max="9739" width="2.140625" customWidth="1"/>
    <col min="9741" max="9741" width="27.7109375" customWidth="1"/>
    <col min="9742" max="9743" width="12.42578125" customWidth="1"/>
    <col min="9985" max="9985" width="2.42578125" customWidth="1"/>
    <col min="9990" max="9990" width="10.5703125" customWidth="1"/>
    <col min="9991" max="9991" width="3.140625" customWidth="1"/>
    <col min="9992" max="9992" width="0.42578125" customWidth="1"/>
    <col min="9993" max="9994" width="12.28515625" customWidth="1"/>
    <col min="9995" max="9995" width="2.140625" customWidth="1"/>
    <col min="9997" max="9997" width="27.7109375" customWidth="1"/>
    <col min="9998" max="9999" width="12.42578125" customWidth="1"/>
    <col min="10241" max="10241" width="2.42578125" customWidth="1"/>
    <col min="10246" max="10246" width="10.5703125" customWidth="1"/>
    <col min="10247" max="10247" width="3.140625" customWidth="1"/>
    <col min="10248" max="10248" width="0.42578125" customWidth="1"/>
    <col min="10249" max="10250" width="12.28515625" customWidth="1"/>
    <col min="10251" max="10251" width="2.140625" customWidth="1"/>
    <col min="10253" max="10253" width="27.7109375" customWidth="1"/>
    <col min="10254" max="10255" width="12.42578125" customWidth="1"/>
    <col min="10497" max="10497" width="2.42578125" customWidth="1"/>
    <col min="10502" max="10502" width="10.5703125" customWidth="1"/>
    <col min="10503" max="10503" width="3.140625" customWidth="1"/>
    <col min="10504" max="10504" width="0.42578125" customWidth="1"/>
    <col min="10505" max="10506" width="12.28515625" customWidth="1"/>
    <col min="10507" max="10507" width="2.140625" customWidth="1"/>
    <col min="10509" max="10509" width="27.7109375" customWidth="1"/>
    <col min="10510" max="10511" width="12.42578125" customWidth="1"/>
    <col min="10753" max="10753" width="2.42578125" customWidth="1"/>
    <col min="10758" max="10758" width="10.5703125" customWidth="1"/>
    <col min="10759" max="10759" width="3.140625" customWidth="1"/>
    <col min="10760" max="10760" width="0.42578125" customWidth="1"/>
    <col min="10761" max="10762" width="12.28515625" customWidth="1"/>
    <col min="10763" max="10763" width="2.140625" customWidth="1"/>
    <col min="10765" max="10765" width="27.7109375" customWidth="1"/>
    <col min="10766" max="10767" width="12.42578125" customWidth="1"/>
    <col min="11009" max="11009" width="2.42578125" customWidth="1"/>
    <col min="11014" max="11014" width="10.5703125" customWidth="1"/>
    <col min="11015" max="11015" width="3.140625" customWidth="1"/>
    <col min="11016" max="11016" width="0.42578125" customWidth="1"/>
    <col min="11017" max="11018" width="12.28515625" customWidth="1"/>
    <col min="11019" max="11019" width="2.140625" customWidth="1"/>
    <col min="11021" max="11021" width="27.7109375" customWidth="1"/>
    <col min="11022" max="11023" width="12.42578125" customWidth="1"/>
    <col min="11265" max="11265" width="2.42578125" customWidth="1"/>
    <col min="11270" max="11270" width="10.5703125" customWidth="1"/>
    <col min="11271" max="11271" width="3.140625" customWidth="1"/>
    <col min="11272" max="11272" width="0.42578125" customWidth="1"/>
    <col min="11273" max="11274" width="12.28515625" customWidth="1"/>
    <col min="11275" max="11275" width="2.140625" customWidth="1"/>
    <col min="11277" max="11277" width="27.7109375" customWidth="1"/>
    <col min="11278" max="11279" width="12.42578125" customWidth="1"/>
    <col min="11521" max="11521" width="2.42578125" customWidth="1"/>
    <col min="11526" max="11526" width="10.5703125" customWidth="1"/>
    <col min="11527" max="11527" width="3.140625" customWidth="1"/>
    <col min="11528" max="11528" width="0.42578125" customWidth="1"/>
    <col min="11529" max="11530" width="12.28515625" customWidth="1"/>
    <col min="11531" max="11531" width="2.140625" customWidth="1"/>
    <col min="11533" max="11533" width="27.7109375" customWidth="1"/>
    <col min="11534" max="11535" width="12.42578125" customWidth="1"/>
    <col min="11777" max="11777" width="2.42578125" customWidth="1"/>
    <col min="11782" max="11782" width="10.5703125" customWidth="1"/>
    <col min="11783" max="11783" width="3.140625" customWidth="1"/>
    <col min="11784" max="11784" width="0.42578125" customWidth="1"/>
    <col min="11785" max="11786" width="12.28515625" customWidth="1"/>
    <col min="11787" max="11787" width="2.140625" customWidth="1"/>
    <col min="11789" max="11789" width="27.7109375" customWidth="1"/>
    <col min="11790" max="11791" width="12.42578125" customWidth="1"/>
    <col min="12033" max="12033" width="2.42578125" customWidth="1"/>
    <col min="12038" max="12038" width="10.5703125" customWidth="1"/>
    <col min="12039" max="12039" width="3.140625" customWidth="1"/>
    <col min="12040" max="12040" width="0.42578125" customWidth="1"/>
    <col min="12041" max="12042" width="12.28515625" customWidth="1"/>
    <col min="12043" max="12043" width="2.140625" customWidth="1"/>
    <col min="12045" max="12045" width="27.7109375" customWidth="1"/>
    <col min="12046" max="12047" width="12.42578125" customWidth="1"/>
    <col min="12289" max="12289" width="2.42578125" customWidth="1"/>
    <col min="12294" max="12294" width="10.5703125" customWidth="1"/>
    <col min="12295" max="12295" width="3.140625" customWidth="1"/>
    <col min="12296" max="12296" width="0.42578125" customWidth="1"/>
    <col min="12297" max="12298" width="12.28515625" customWidth="1"/>
    <col min="12299" max="12299" width="2.140625" customWidth="1"/>
    <col min="12301" max="12301" width="27.7109375" customWidth="1"/>
    <col min="12302" max="12303" width="12.42578125" customWidth="1"/>
    <col min="12545" max="12545" width="2.42578125" customWidth="1"/>
    <col min="12550" max="12550" width="10.5703125" customWidth="1"/>
    <col min="12551" max="12551" width="3.140625" customWidth="1"/>
    <col min="12552" max="12552" width="0.42578125" customWidth="1"/>
    <col min="12553" max="12554" width="12.28515625" customWidth="1"/>
    <col min="12555" max="12555" width="2.140625" customWidth="1"/>
    <col min="12557" max="12557" width="27.7109375" customWidth="1"/>
    <col min="12558" max="12559" width="12.42578125" customWidth="1"/>
    <col min="12801" max="12801" width="2.42578125" customWidth="1"/>
    <col min="12806" max="12806" width="10.5703125" customWidth="1"/>
    <col min="12807" max="12807" width="3.140625" customWidth="1"/>
    <col min="12808" max="12808" width="0.42578125" customWidth="1"/>
    <col min="12809" max="12810" width="12.28515625" customWidth="1"/>
    <col min="12811" max="12811" width="2.140625" customWidth="1"/>
    <col min="12813" max="12813" width="27.7109375" customWidth="1"/>
    <col min="12814" max="12815" width="12.42578125" customWidth="1"/>
    <col min="13057" max="13057" width="2.42578125" customWidth="1"/>
    <col min="13062" max="13062" width="10.5703125" customWidth="1"/>
    <col min="13063" max="13063" width="3.140625" customWidth="1"/>
    <col min="13064" max="13064" width="0.42578125" customWidth="1"/>
    <col min="13065" max="13066" width="12.28515625" customWidth="1"/>
    <col min="13067" max="13067" width="2.140625" customWidth="1"/>
    <col min="13069" max="13069" width="27.7109375" customWidth="1"/>
    <col min="13070" max="13071" width="12.42578125" customWidth="1"/>
    <col min="13313" max="13313" width="2.42578125" customWidth="1"/>
    <col min="13318" max="13318" width="10.5703125" customWidth="1"/>
    <col min="13319" max="13319" width="3.140625" customWidth="1"/>
    <col min="13320" max="13320" width="0.42578125" customWidth="1"/>
    <col min="13321" max="13322" width="12.28515625" customWidth="1"/>
    <col min="13323" max="13323" width="2.140625" customWidth="1"/>
    <col min="13325" max="13325" width="27.7109375" customWidth="1"/>
    <col min="13326" max="13327" width="12.42578125" customWidth="1"/>
    <col min="13569" max="13569" width="2.42578125" customWidth="1"/>
    <col min="13574" max="13574" width="10.5703125" customWidth="1"/>
    <col min="13575" max="13575" width="3.140625" customWidth="1"/>
    <col min="13576" max="13576" width="0.42578125" customWidth="1"/>
    <col min="13577" max="13578" width="12.28515625" customWidth="1"/>
    <col min="13579" max="13579" width="2.140625" customWidth="1"/>
    <col min="13581" max="13581" width="27.7109375" customWidth="1"/>
    <col min="13582" max="13583" width="12.42578125" customWidth="1"/>
    <col min="13825" max="13825" width="2.42578125" customWidth="1"/>
    <col min="13830" max="13830" width="10.5703125" customWidth="1"/>
    <col min="13831" max="13831" width="3.140625" customWidth="1"/>
    <col min="13832" max="13832" width="0.42578125" customWidth="1"/>
    <col min="13833" max="13834" width="12.28515625" customWidth="1"/>
    <col min="13835" max="13835" width="2.140625" customWidth="1"/>
    <col min="13837" max="13837" width="27.7109375" customWidth="1"/>
    <col min="13838" max="13839" width="12.42578125" customWidth="1"/>
    <col min="14081" max="14081" width="2.42578125" customWidth="1"/>
    <col min="14086" max="14086" width="10.5703125" customWidth="1"/>
    <col min="14087" max="14087" width="3.140625" customWidth="1"/>
    <col min="14088" max="14088" width="0.42578125" customWidth="1"/>
    <col min="14089" max="14090" width="12.28515625" customWidth="1"/>
    <col min="14091" max="14091" width="2.140625" customWidth="1"/>
    <col min="14093" max="14093" width="27.7109375" customWidth="1"/>
    <col min="14094" max="14095" width="12.42578125" customWidth="1"/>
    <col min="14337" max="14337" width="2.42578125" customWidth="1"/>
    <col min="14342" max="14342" width="10.5703125" customWidth="1"/>
    <col min="14343" max="14343" width="3.140625" customWidth="1"/>
    <col min="14344" max="14344" width="0.42578125" customWidth="1"/>
    <col min="14345" max="14346" width="12.28515625" customWidth="1"/>
    <col min="14347" max="14347" width="2.140625" customWidth="1"/>
    <col min="14349" max="14349" width="27.7109375" customWidth="1"/>
    <col min="14350" max="14351" width="12.42578125" customWidth="1"/>
    <col min="14593" max="14593" width="2.42578125" customWidth="1"/>
    <col min="14598" max="14598" width="10.5703125" customWidth="1"/>
    <col min="14599" max="14599" width="3.140625" customWidth="1"/>
    <col min="14600" max="14600" width="0.42578125" customWidth="1"/>
    <col min="14601" max="14602" width="12.28515625" customWidth="1"/>
    <col min="14603" max="14603" width="2.140625" customWidth="1"/>
    <col min="14605" max="14605" width="27.7109375" customWidth="1"/>
    <col min="14606" max="14607" width="12.42578125" customWidth="1"/>
    <col min="14849" max="14849" width="2.42578125" customWidth="1"/>
    <col min="14854" max="14854" width="10.5703125" customWidth="1"/>
    <col min="14855" max="14855" width="3.140625" customWidth="1"/>
    <col min="14856" max="14856" width="0.42578125" customWidth="1"/>
    <col min="14857" max="14858" width="12.28515625" customWidth="1"/>
    <col min="14859" max="14859" width="2.140625" customWidth="1"/>
    <col min="14861" max="14861" width="27.7109375" customWidth="1"/>
    <col min="14862" max="14863" width="12.42578125" customWidth="1"/>
    <col min="15105" max="15105" width="2.42578125" customWidth="1"/>
    <col min="15110" max="15110" width="10.5703125" customWidth="1"/>
    <col min="15111" max="15111" width="3.140625" customWidth="1"/>
    <col min="15112" max="15112" width="0.42578125" customWidth="1"/>
    <col min="15113" max="15114" width="12.28515625" customWidth="1"/>
    <col min="15115" max="15115" width="2.140625" customWidth="1"/>
    <col min="15117" max="15117" width="27.7109375" customWidth="1"/>
    <col min="15118" max="15119" width="12.42578125" customWidth="1"/>
    <col min="15361" max="15361" width="2.42578125" customWidth="1"/>
    <col min="15366" max="15366" width="10.5703125" customWidth="1"/>
    <col min="15367" max="15367" width="3.140625" customWidth="1"/>
    <col min="15368" max="15368" width="0.42578125" customWidth="1"/>
    <col min="15369" max="15370" width="12.28515625" customWidth="1"/>
    <col min="15371" max="15371" width="2.140625" customWidth="1"/>
    <col min="15373" max="15373" width="27.7109375" customWidth="1"/>
    <col min="15374" max="15375" width="12.42578125" customWidth="1"/>
    <col min="15617" max="15617" width="2.42578125" customWidth="1"/>
    <col min="15622" max="15622" width="10.5703125" customWidth="1"/>
    <col min="15623" max="15623" width="3.140625" customWidth="1"/>
    <col min="15624" max="15624" width="0.42578125" customWidth="1"/>
    <col min="15625" max="15626" width="12.28515625" customWidth="1"/>
    <col min="15627" max="15627" width="2.140625" customWidth="1"/>
    <col min="15629" max="15629" width="27.7109375" customWidth="1"/>
    <col min="15630" max="15631" width="12.42578125" customWidth="1"/>
    <col min="15873" max="15873" width="2.42578125" customWidth="1"/>
    <col min="15878" max="15878" width="10.5703125" customWidth="1"/>
    <col min="15879" max="15879" width="3.140625" customWidth="1"/>
    <col min="15880" max="15880" width="0.42578125" customWidth="1"/>
    <col min="15881" max="15882" width="12.28515625" customWidth="1"/>
    <col min="15883" max="15883" width="2.140625" customWidth="1"/>
    <col min="15885" max="15885" width="27.7109375" customWidth="1"/>
    <col min="15886" max="15887" width="12.42578125" customWidth="1"/>
    <col min="16129" max="16129" width="2.42578125" customWidth="1"/>
    <col min="16134" max="16134" width="10.5703125" customWidth="1"/>
    <col min="16135" max="16135" width="3.140625" customWidth="1"/>
    <col min="16136" max="16136" width="0.42578125" customWidth="1"/>
    <col min="16137" max="16138" width="12.28515625" customWidth="1"/>
    <col min="16139" max="16139" width="2.140625" customWidth="1"/>
    <col min="16141" max="16141" width="27.7109375" customWidth="1"/>
    <col min="16142" max="16143" width="12.42578125" customWidth="1"/>
  </cols>
  <sheetData>
    <row r="1" spans="1:20">
      <c r="A1" s="125" t="s">
        <v>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28"/>
    </row>
    <row r="2" spans="1:20">
      <c r="A2" s="129"/>
      <c r="B2" s="130"/>
      <c r="C2" s="130"/>
      <c r="D2" s="130"/>
      <c r="E2" s="130"/>
      <c r="F2" s="130"/>
      <c r="G2" s="12"/>
      <c r="H2" s="12"/>
      <c r="I2" s="12"/>
      <c r="J2" s="12"/>
      <c r="K2" s="144"/>
      <c r="L2" s="12"/>
      <c r="M2" s="131"/>
      <c r="N2" s="131"/>
      <c r="O2" s="131"/>
      <c r="P2" s="104"/>
    </row>
    <row r="3" spans="1:20" ht="15.75" customHeight="1" thickBot="1">
      <c r="A3" s="206" t="s">
        <v>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2"/>
      <c r="P3" s="104"/>
    </row>
    <row r="4" spans="1:20" ht="60.75" thickBot="1">
      <c r="A4" s="28"/>
      <c r="B4" s="29" t="s">
        <v>0</v>
      </c>
      <c r="C4" s="29"/>
      <c r="D4" s="29"/>
      <c r="E4" s="29"/>
      <c r="F4" s="29"/>
      <c r="G4" s="29"/>
      <c r="H4" s="201"/>
      <c r="I4" s="315" t="s">
        <v>21</v>
      </c>
      <c r="J4" s="30" t="s">
        <v>19</v>
      </c>
      <c r="K4" s="315" t="s">
        <v>63</v>
      </c>
      <c r="L4" s="227" t="s">
        <v>1</v>
      </c>
      <c r="M4" s="201"/>
      <c r="N4" s="315" t="s">
        <v>21</v>
      </c>
      <c r="O4" s="32" t="s">
        <v>19</v>
      </c>
      <c r="P4" s="316" t="s">
        <v>63</v>
      </c>
    </row>
    <row r="5" spans="1:20" ht="15.75" thickTop="1">
      <c r="A5" s="4"/>
      <c r="B5" s="1"/>
      <c r="C5" s="1"/>
      <c r="D5" s="15"/>
      <c r="E5" s="15"/>
      <c r="F5" s="15"/>
      <c r="G5" s="15"/>
      <c r="H5" s="15"/>
      <c r="I5" s="35"/>
      <c r="J5" s="35"/>
      <c r="K5" s="145"/>
      <c r="L5" s="15"/>
      <c r="M5" s="15"/>
      <c r="N5" s="35"/>
      <c r="O5" s="262"/>
      <c r="P5" s="133"/>
    </row>
    <row r="6" spans="1:20">
      <c r="A6" s="33" t="s">
        <v>2</v>
      </c>
      <c r="B6" s="34" t="s">
        <v>3</v>
      </c>
      <c r="C6" s="15"/>
      <c r="D6" s="15"/>
      <c r="E6" s="15"/>
      <c r="F6" s="15"/>
      <c r="G6" s="15"/>
      <c r="H6" s="15"/>
      <c r="I6" s="16"/>
      <c r="J6" s="16"/>
      <c r="K6" s="146"/>
      <c r="L6" s="15"/>
      <c r="M6" s="15"/>
      <c r="N6" s="16"/>
      <c r="O6" s="22"/>
      <c r="P6" s="134"/>
    </row>
    <row r="7" spans="1:20">
      <c r="A7" s="13"/>
      <c r="B7" s="60" t="s">
        <v>24</v>
      </c>
      <c r="C7" s="60"/>
      <c r="D7" s="60"/>
      <c r="E7" s="60"/>
      <c r="F7" s="60"/>
      <c r="G7" s="60"/>
      <c r="H7" s="222"/>
      <c r="I7" s="2"/>
      <c r="J7" s="16"/>
      <c r="K7" s="147"/>
      <c r="L7" s="226" t="s">
        <v>5</v>
      </c>
      <c r="M7" s="119"/>
      <c r="N7" s="18"/>
      <c r="O7" s="22"/>
      <c r="P7" s="134"/>
    </row>
    <row r="8" spans="1:20">
      <c r="A8" s="33"/>
      <c r="B8" s="36" t="s">
        <v>26</v>
      </c>
      <c r="C8" s="15"/>
      <c r="D8" s="15"/>
      <c r="E8" s="15"/>
      <c r="F8" s="15"/>
      <c r="G8" s="15"/>
      <c r="H8" s="15"/>
      <c r="I8" s="18">
        <f>53336.63+47631.72</f>
        <v>100968.35</v>
      </c>
      <c r="J8" s="45">
        <v>44961.69</v>
      </c>
      <c r="K8" s="146">
        <v>244961.69</v>
      </c>
      <c r="L8" s="225" t="s">
        <v>28</v>
      </c>
      <c r="M8" s="111"/>
      <c r="N8" s="45">
        <v>100968.35</v>
      </c>
      <c r="O8" s="161">
        <v>44961.69</v>
      </c>
      <c r="P8" s="135">
        <v>244961.69</v>
      </c>
    </row>
    <row r="9" spans="1:20" ht="15" customHeight="1">
      <c r="A9" s="33"/>
      <c r="B9" s="228"/>
      <c r="C9" s="228"/>
      <c r="D9" s="228"/>
      <c r="E9" s="228"/>
      <c r="F9" s="228"/>
      <c r="G9" s="228"/>
      <c r="H9" s="229"/>
      <c r="I9" s="45"/>
      <c r="J9" s="48"/>
      <c r="K9" s="148"/>
      <c r="L9" s="225" t="s">
        <v>6</v>
      </c>
      <c r="M9" s="111"/>
      <c r="N9" s="45"/>
      <c r="O9" s="253"/>
      <c r="P9" s="136"/>
    </row>
    <row r="10" spans="1:20" ht="17.25" customHeight="1">
      <c r="A10" s="33"/>
      <c r="B10" s="47"/>
      <c r="C10" s="47"/>
      <c r="D10" s="47"/>
      <c r="E10" s="47"/>
      <c r="F10" s="47"/>
      <c r="G10" s="47"/>
      <c r="H10" s="47"/>
      <c r="I10" s="2"/>
      <c r="J10" s="55">
        <f t="shared" ref="J10:K10" si="0">J7</f>
        <v>0</v>
      </c>
      <c r="L10" s="231" t="s">
        <v>29</v>
      </c>
      <c r="M10" s="232"/>
      <c r="N10" s="120"/>
      <c r="O10" s="163"/>
      <c r="P10" s="137"/>
      <c r="Q10" s="5"/>
      <c r="R10" s="5"/>
    </row>
    <row r="11" spans="1:20" ht="15" customHeight="1">
      <c r="A11" s="33"/>
      <c r="B11" s="47"/>
      <c r="C11" s="47"/>
      <c r="D11" s="47"/>
      <c r="E11" s="47"/>
      <c r="F11" s="47"/>
      <c r="G11" s="47"/>
      <c r="H11" s="109"/>
      <c r="I11" s="56"/>
      <c r="J11" s="57"/>
      <c r="K11" s="150"/>
      <c r="L11" s="231"/>
      <c r="M11" s="232"/>
      <c r="N11" s="120"/>
      <c r="O11" s="1"/>
      <c r="P11" s="137"/>
      <c r="Q11" s="103"/>
    </row>
    <row r="12" spans="1:20">
      <c r="A12" s="19"/>
      <c r="B12" s="47" t="s">
        <v>25</v>
      </c>
      <c r="C12" s="47"/>
      <c r="D12" s="47"/>
      <c r="E12" s="47"/>
      <c r="F12" s="47"/>
      <c r="G12" s="47"/>
      <c r="H12" s="109"/>
      <c r="I12" s="299">
        <f>I8</f>
        <v>100968.35</v>
      </c>
      <c r="J12" s="16"/>
      <c r="K12" s="305">
        <f>K8</f>
        <v>244961.69</v>
      </c>
      <c r="L12" s="230" t="s">
        <v>7</v>
      </c>
      <c r="M12" s="118"/>
      <c r="N12" s="122">
        <f>N35</f>
        <v>239556.55000000002</v>
      </c>
      <c r="O12" s="253"/>
      <c r="P12" s="84">
        <f>P35</f>
        <v>244961.69</v>
      </c>
    </row>
    <row r="13" spans="1:20">
      <c r="A13" s="33"/>
      <c r="B13" s="15"/>
      <c r="C13" s="15"/>
      <c r="D13" s="15"/>
      <c r="E13" s="15"/>
      <c r="F13" s="15"/>
      <c r="G13" s="15"/>
      <c r="H13" s="15"/>
      <c r="I13" s="18"/>
      <c r="J13" s="16"/>
      <c r="K13" s="304"/>
      <c r="L13" s="15"/>
      <c r="M13" s="15"/>
      <c r="N13" s="2"/>
      <c r="O13" s="1"/>
      <c r="P13" s="303"/>
    </row>
    <row r="14" spans="1:20">
      <c r="A14" s="13" t="s">
        <v>8</v>
      </c>
      <c r="B14" s="34" t="s">
        <v>9</v>
      </c>
      <c r="C14" s="15"/>
      <c r="D14" s="15"/>
      <c r="E14" s="15"/>
      <c r="F14" s="15"/>
      <c r="G14" s="15"/>
      <c r="H14" s="15"/>
      <c r="I14" s="2"/>
      <c r="J14" s="45">
        <v>246375.82</v>
      </c>
      <c r="K14" s="147"/>
      <c r="L14" s="15" t="s">
        <v>30</v>
      </c>
      <c r="M14" s="143"/>
      <c r="N14" s="3">
        <f>N8+N12</f>
        <v>340524.9</v>
      </c>
      <c r="O14" s="124">
        <f t="shared" ref="O14:P14" si="1">O8+O12</f>
        <v>44961.69</v>
      </c>
      <c r="P14" s="8">
        <f t="shared" si="1"/>
        <v>489923.38</v>
      </c>
      <c r="R14" s="60"/>
      <c r="S14" s="60"/>
      <c r="T14" s="60"/>
    </row>
    <row r="15" spans="1:20">
      <c r="A15" s="13" t="s">
        <v>10</v>
      </c>
      <c r="B15" s="60" t="s">
        <v>11</v>
      </c>
      <c r="C15" s="60"/>
      <c r="D15" s="60"/>
      <c r="E15" s="60"/>
      <c r="F15" s="60"/>
      <c r="G15" s="60"/>
      <c r="H15" s="222"/>
      <c r="I15" s="45"/>
      <c r="J15" s="48"/>
      <c r="K15" s="148"/>
      <c r="L15" s="15"/>
      <c r="M15" s="15"/>
      <c r="N15" s="45"/>
      <c r="O15" s="253"/>
      <c r="P15" s="136"/>
    </row>
    <row r="16" spans="1:20" ht="17.25">
      <c r="A16" s="13"/>
      <c r="B16" s="47" t="s">
        <v>12</v>
      </c>
      <c r="C16" s="47"/>
      <c r="D16" s="47"/>
      <c r="E16" s="47"/>
      <c r="F16" s="47"/>
      <c r="G16" s="47"/>
      <c r="H16" s="109"/>
      <c r="I16" s="45">
        <v>239556.55000000002</v>
      </c>
      <c r="J16" s="55">
        <f t="shared" ref="J16:K16" si="2">J14</f>
        <v>246375.82</v>
      </c>
      <c r="K16" s="148">
        <v>244961.69000000003</v>
      </c>
      <c r="L16" s="223"/>
      <c r="M16" s="117"/>
      <c r="N16" s="2"/>
      <c r="O16" s="161">
        <f>J14</f>
        <v>246375.82</v>
      </c>
      <c r="P16" s="104"/>
    </row>
    <row r="17" spans="1:29">
      <c r="A17" s="13"/>
      <c r="B17" s="47"/>
      <c r="C17" s="47"/>
      <c r="D17" s="47"/>
      <c r="E17" s="47"/>
      <c r="F17" s="47"/>
      <c r="G17" s="47"/>
      <c r="H17" s="109"/>
      <c r="I17" s="45"/>
      <c r="J17" s="48"/>
      <c r="K17" s="148"/>
      <c r="L17" s="221"/>
      <c r="M17" s="116"/>
      <c r="N17" s="45"/>
      <c r="O17" s="253"/>
      <c r="P17" s="136"/>
    </row>
    <row r="18" spans="1:29" ht="17.25">
      <c r="A18" s="13"/>
      <c r="B18" s="47" t="s">
        <v>27</v>
      </c>
      <c r="C18" s="47"/>
      <c r="D18" s="47"/>
      <c r="E18" s="47"/>
      <c r="F18" s="47"/>
      <c r="G18" s="47"/>
      <c r="H18" s="109"/>
      <c r="I18" s="55">
        <f>I16</f>
        <v>239556.55000000002</v>
      </c>
      <c r="J18" s="57"/>
      <c r="K18" s="151">
        <f>K16</f>
        <v>244961.69000000003</v>
      </c>
      <c r="L18" s="221"/>
      <c r="M18" s="116"/>
      <c r="N18" s="56"/>
      <c r="O18" s="254"/>
      <c r="P18" s="139"/>
    </row>
    <row r="19" spans="1:29">
      <c r="A19" s="13"/>
      <c r="B19" s="95"/>
      <c r="C19" s="95"/>
      <c r="D19" s="95"/>
      <c r="E19" s="95"/>
      <c r="F19" s="95"/>
      <c r="G19" s="95"/>
      <c r="H19" s="110"/>
      <c r="I19" s="45"/>
      <c r="J19" s="96"/>
      <c r="K19" s="148"/>
      <c r="L19" s="221"/>
      <c r="M19" s="116"/>
      <c r="N19" s="45"/>
      <c r="O19" s="255"/>
      <c r="P19" s="136"/>
    </row>
    <row r="20" spans="1:29" ht="17.25">
      <c r="A20" s="13"/>
      <c r="B20" s="15"/>
      <c r="C20" s="15"/>
      <c r="D20" s="15"/>
      <c r="E20" s="15"/>
      <c r="F20" s="15"/>
      <c r="G20" s="15"/>
      <c r="H20" s="15"/>
      <c r="I20" s="18"/>
      <c r="J20" s="16"/>
      <c r="K20" s="146"/>
      <c r="L20" s="15"/>
      <c r="M20" s="15"/>
      <c r="N20" s="61"/>
      <c r="O20" s="256"/>
      <c r="P20" s="140"/>
    </row>
    <row r="21" spans="1:29">
      <c r="A21" s="13"/>
      <c r="B21" s="63"/>
      <c r="C21" s="15"/>
      <c r="D21" s="15"/>
      <c r="E21" s="15"/>
      <c r="F21" s="15"/>
      <c r="G21" s="15"/>
      <c r="H21" s="15"/>
      <c r="I21" s="56"/>
      <c r="J21" s="97"/>
      <c r="K21" s="150"/>
      <c r="L21" s="67"/>
      <c r="M21" s="12"/>
      <c r="N21" s="56"/>
      <c r="O21" s="257"/>
      <c r="P21" s="139"/>
    </row>
    <row r="22" spans="1:29" ht="15.75" thickBot="1">
      <c r="A22" s="65"/>
      <c r="B22" s="66"/>
      <c r="C22" s="66"/>
      <c r="D22" s="66"/>
      <c r="E22" s="66"/>
      <c r="F22" s="66"/>
      <c r="G22" s="66"/>
      <c r="H22" s="224"/>
      <c r="I22" s="20"/>
      <c r="J22" s="21"/>
      <c r="K22" s="152"/>
      <c r="L22" s="15"/>
      <c r="M22" s="67"/>
      <c r="N22" s="20"/>
      <c r="O22" s="258"/>
      <c r="P22" s="141"/>
      <c r="Q22" s="6"/>
      <c r="R22" s="6"/>
      <c r="S22" s="1"/>
    </row>
    <row r="23" spans="1:29" ht="16.5" thickTop="1" thickBot="1">
      <c r="A23" s="68" t="s">
        <v>13</v>
      </c>
      <c r="B23" s="69" t="s">
        <v>14</v>
      </c>
      <c r="C23" s="69"/>
      <c r="D23" s="69"/>
      <c r="E23" s="69"/>
      <c r="F23" s="69"/>
      <c r="G23" s="220"/>
      <c r="H23" s="70"/>
      <c r="I23" s="71">
        <f>I12+I18</f>
        <v>340524.9</v>
      </c>
      <c r="J23" s="71">
        <f t="shared" ref="J23:K23" si="3">J12+J18</f>
        <v>0</v>
      </c>
      <c r="K23" s="153">
        <f t="shared" si="3"/>
        <v>489923.38</v>
      </c>
      <c r="L23" s="218" t="s">
        <v>62</v>
      </c>
      <c r="M23" s="219"/>
      <c r="N23" s="71">
        <f>N14</f>
        <v>340524.9</v>
      </c>
      <c r="O23" s="71">
        <f t="shared" ref="O23:P23" si="4">O14</f>
        <v>44961.69</v>
      </c>
      <c r="P23" s="73">
        <f t="shared" si="4"/>
        <v>489923.38</v>
      </c>
      <c r="Q23" s="103"/>
    </row>
    <row r="24" spans="1:29" ht="15" customHeight="1">
      <c r="A24" s="193" t="s">
        <v>69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/>
      <c r="L24" s="74" t="s">
        <v>56</v>
      </c>
      <c r="M24" s="75"/>
      <c r="N24" s="75"/>
      <c r="O24" s="75"/>
      <c r="P24" s="76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ht="15.75" customHeight="1" thickBot="1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8"/>
      <c r="L25" s="246"/>
      <c r="M25" s="247"/>
      <c r="N25" s="247"/>
      <c r="O25" s="247"/>
      <c r="P25" s="248"/>
    </row>
    <row r="26" spans="1:29" ht="60.75" thickBot="1">
      <c r="A26" s="213" t="s">
        <v>31</v>
      </c>
      <c r="B26" s="249" t="s">
        <v>32</v>
      </c>
      <c r="C26" s="250"/>
      <c r="D26" s="250"/>
      <c r="E26" s="250"/>
      <c r="F26" s="250"/>
      <c r="G26" s="215"/>
      <c r="H26" s="215"/>
      <c r="I26" s="204" t="s">
        <v>21</v>
      </c>
      <c r="J26" s="251"/>
      <c r="K26" s="252" t="s">
        <v>63</v>
      </c>
      <c r="L26" s="213"/>
      <c r="M26" s="249"/>
      <c r="N26" s="204" t="s">
        <v>21</v>
      </c>
      <c r="O26" s="250"/>
      <c r="P26" s="252" t="s">
        <v>63</v>
      </c>
    </row>
    <row r="27" spans="1:29">
      <c r="A27" s="80"/>
      <c r="B27" s="81"/>
      <c r="C27" s="82"/>
      <c r="D27" s="82"/>
      <c r="E27" s="82"/>
      <c r="F27" s="82"/>
      <c r="G27" s="15"/>
      <c r="H27" s="12"/>
      <c r="I27" s="267"/>
      <c r="J27" s="12"/>
      <c r="K27" s="307"/>
      <c r="L27" s="1"/>
      <c r="M27" s="1"/>
      <c r="N27" s="263"/>
      <c r="O27" s="12"/>
      <c r="P27" s="104"/>
    </row>
    <row r="28" spans="1:29" ht="15" customHeight="1">
      <c r="A28" s="78" t="s">
        <v>33</v>
      </c>
      <c r="B28" s="79" t="s">
        <v>34</v>
      </c>
      <c r="C28" s="83"/>
      <c r="D28" s="83"/>
      <c r="E28" s="83"/>
      <c r="F28" s="83"/>
      <c r="G28" s="15"/>
      <c r="H28" s="12"/>
      <c r="I28" s="264">
        <f>[1]ΓΕΝ.ΕΚΜΕΤΑΛΛΕΥΣΗ!H29+[1]ΓΕΝ.ΕΚΜΕΤΑΛΛΕΥΣΗ!H31+[1]ΓΕΝ.ΕΚΜΕΤΑΛΛΕΥΣΗ!H30</f>
        <v>0</v>
      </c>
      <c r="J28" s="12"/>
      <c r="K28" s="308">
        <v>0</v>
      </c>
      <c r="L28" s="157" t="s">
        <v>65</v>
      </c>
      <c r="M28" s="158"/>
      <c r="N28" s="264">
        <f>I50</f>
        <v>-3098.4600000000005</v>
      </c>
      <c r="O28" s="84">
        <f t="shared" ref="O28:P28" si="5">J50</f>
        <v>0</v>
      </c>
      <c r="P28" s="84">
        <f t="shared" si="5"/>
        <v>1580.8300000000015</v>
      </c>
    </row>
    <row r="29" spans="1:29" ht="26.25" customHeight="1">
      <c r="A29" s="78"/>
      <c r="B29" s="79" t="s">
        <v>35</v>
      </c>
      <c r="C29" s="83"/>
      <c r="D29" s="83"/>
      <c r="E29" s="83"/>
      <c r="F29" s="83"/>
      <c r="G29" s="15"/>
      <c r="H29" s="12"/>
      <c r="I29" s="113">
        <f>[1]ΓΕΝ.ΕΚΜΕΤΑΛΛΕΥΣΗ!D48-[1]ΓΕΝ.ΕΚΜΕΤΑΛΛΕΥΣΗ!D46</f>
        <v>0</v>
      </c>
      <c r="J29" s="12"/>
      <c r="K29" s="309">
        <v>0</v>
      </c>
      <c r="L29" s="157" t="s">
        <v>58</v>
      </c>
      <c r="M29" s="158"/>
      <c r="N29" s="113">
        <f>P35</f>
        <v>244961.69</v>
      </c>
      <c r="O29" s="85">
        <v>246376.82</v>
      </c>
      <c r="P29" s="85">
        <v>246742.09000000003</v>
      </c>
    </row>
    <row r="30" spans="1:29" ht="15.75" thickBot="1">
      <c r="A30" s="78"/>
      <c r="B30" s="82" t="s">
        <v>36</v>
      </c>
      <c r="C30" s="87"/>
      <c r="D30" s="87"/>
      <c r="E30" s="83"/>
      <c r="F30" s="83"/>
      <c r="G30" s="15"/>
      <c r="H30" s="12"/>
      <c r="I30" s="268">
        <f>I28-I29</f>
        <v>0</v>
      </c>
      <c r="J30" s="306">
        <f t="shared" ref="J30:K30" si="6">J28-J29</f>
        <v>0</v>
      </c>
      <c r="K30" s="310">
        <f t="shared" si="6"/>
        <v>0</v>
      </c>
      <c r="L30" s="83"/>
      <c r="M30" s="83"/>
      <c r="N30" s="264"/>
      <c r="O30" s="84"/>
      <c r="P30" s="84"/>
    </row>
    <row r="31" spans="1:29" ht="16.5" thickTop="1" thickBot="1">
      <c r="A31" s="78"/>
      <c r="B31" s="79" t="s">
        <v>53</v>
      </c>
      <c r="C31" s="83"/>
      <c r="D31" s="83"/>
      <c r="E31" s="83"/>
      <c r="F31" s="83"/>
      <c r="G31" s="15"/>
      <c r="H31" s="15"/>
      <c r="I31" s="113">
        <f>'[2]ΑΠΟΛ 2015'!$B$9</f>
        <v>6658.66</v>
      </c>
      <c r="J31" s="15"/>
      <c r="K31" s="309">
        <f>10253.2</f>
        <v>10253.200000000001</v>
      </c>
      <c r="L31" s="86" t="s">
        <v>54</v>
      </c>
      <c r="M31" s="86"/>
      <c r="N31" s="265">
        <f>N28+N29</f>
        <v>241863.23</v>
      </c>
      <c r="O31" s="93">
        <f t="shared" ref="O31" si="7">O28+O29</f>
        <v>246376.82</v>
      </c>
      <c r="P31" s="313">
        <f>P28+P29</f>
        <v>248322.92</v>
      </c>
    </row>
    <row r="32" spans="1:29" ht="15.75" thickTop="1">
      <c r="A32" s="78"/>
      <c r="B32" s="79" t="s">
        <v>54</v>
      </c>
      <c r="C32" s="83"/>
      <c r="D32" s="83"/>
      <c r="E32" s="83"/>
      <c r="F32" s="83"/>
      <c r="G32" s="15"/>
      <c r="H32" s="36"/>
      <c r="I32" s="264"/>
      <c r="J32" s="101"/>
      <c r="K32" s="308"/>
      <c r="L32" s="83" t="s">
        <v>59</v>
      </c>
      <c r="M32" s="83"/>
      <c r="N32" s="264"/>
      <c r="O32" s="93"/>
      <c r="P32" s="314"/>
    </row>
    <row r="33" spans="1:16">
      <c r="A33" s="78"/>
      <c r="B33" s="79" t="s">
        <v>38</v>
      </c>
      <c r="C33" s="83"/>
      <c r="D33" s="83"/>
      <c r="E33" s="83"/>
      <c r="F33" s="83"/>
      <c r="G33" s="15"/>
      <c r="H33" s="15"/>
      <c r="I33" s="264"/>
      <c r="J33" s="14"/>
      <c r="K33" s="146"/>
      <c r="L33" s="83" t="s">
        <v>60</v>
      </c>
      <c r="M33" s="83"/>
      <c r="N33" s="264">
        <f>'[2]ΑΠΟΛ 2015'!$B$20</f>
        <v>2306.6799999999998</v>
      </c>
      <c r="O33" s="93">
        <v>1746.5</v>
      </c>
      <c r="P33" s="314">
        <v>3361.23</v>
      </c>
    </row>
    <row r="34" spans="1:16">
      <c r="A34" s="78" t="s">
        <v>45</v>
      </c>
      <c r="B34" s="89" t="s">
        <v>55</v>
      </c>
      <c r="C34" s="15"/>
      <c r="D34" s="15"/>
      <c r="E34" s="15"/>
      <c r="F34" s="15"/>
      <c r="G34" s="15"/>
      <c r="H34" s="15"/>
      <c r="I34" s="266">
        <f>'[2]ΑΠΟΛ 2015'!$B$16+'[2]ΑΠΟΛ 2015'!$B$19</f>
        <v>9966.77</v>
      </c>
      <c r="J34" s="15"/>
      <c r="K34" s="146">
        <f>8881.8+60.59+133.91</f>
        <v>9076.2999999999993</v>
      </c>
      <c r="L34" s="83"/>
      <c r="M34" s="83"/>
      <c r="N34" s="264"/>
      <c r="O34" s="93"/>
      <c r="P34" s="314"/>
    </row>
    <row r="35" spans="1:16" ht="15.75" thickBot="1">
      <c r="A35" s="78"/>
      <c r="B35" s="79"/>
      <c r="C35" s="83"/>
      <c r="D35" s="83"/>
      <c r="E35" s="83"/>
      <c r="F35" s="83"/>
      <c r="G35" s="15"/>
      <c r="H35" s="15"/>
      <c r="I35" s="269"/>
      <c r="J35" s="15"/>
      <c r="K35" s="146"/>
      <c r="L35" s="83" t="s">
        <v>61</v>
      </c>
      <c r="M35" s="83"/>
      <c r="N35" s="265">
        <f>N31-N33</f>
        <v>239556.55000000002</v>
      </c>
      <c r="O35" s="93">
        <f t="shared" ref="O35:P35" si="8">O31-O33</f>
        <v>244630.32</v>
      </c>
      <c r="P35" s="313">
        <f t="shared" si="8"/>
        <v>244961.69</v>
      </c>
    </row>
    <row r="36" spans="1:16" ht="16.5" thickTop="1" thickBot="1">
      <c r="A36" s="78"/>
      <c r="B36" s="82" t="s">
        <v>37</v>
      </c>
      <c r="C36" s="87"/>
      <c r="D36" s="87"/>
      <c r="E36" s="83"/>
      <c r="F36" s="83"/>
      <c r="G36" s="15"/>
      <c r="H36" s="15"/>
      <c r="I36" s="270">
        <f>I31-I34</f>
        <v>-3308.1100000000006</v>
      </c>
      <c r="J36" s="306">
        <f t="shared" ref="J36:K36" si="9">J31-J34</f>
        <v>0</v>
      </c>
      <c r="K36" s="311">
        <f t="shared" si="9"/>
        <v>1176.9000000000015</v>
      </c>
      <c r="L36" s="1"/>
      <c r="M36" s="1"/>
      <c r="N36" s="264"/>
      <c r="O36" s="15"/>
      <c r="P36" s="104"/>
    </row>
    <row r="37" spans="1:16" ht="15.75" thickTop="1">
      <c r="A37" s="78" t="s">
        <v>39</v>
      </c>
      <c r="B37" s="79" t="s">
        <v>40</v>
      </c>
      <c r="C37" s="83"/>
      <c r="D37" s="83"/>
      <c r="E37" s="83"/>
      <c r="F37" s="83"/>
      <c r="G37" s="15"/>
      <c r="H37" s="12"/>
      <c r="I37" s="113">
        <f>'[2]ΑΠΟΛ 2015'!$B$10</f>
        <v>209.65</v>
      </c>
      <c r="J37" s="15"/>
      <c r="K37" s="146">
        <v>403.93</v>
      </c>
      <c r="L37" s="83"/>
      <c r="M37" s="83"/>
      <c r="N37" s="264"/>
      <c r="O37" s="15"/>
      <c r="P37" s="104"/>
    </row>
    <row r="38" spans="1:16" ht="15.75" thickBot="1">
      <c r="A38" s="78"/>
      <c r="B38" s="82" t="s">
        <v>41</v>
      </c>
      <c r="C38" s="87"/>
      <c r="D38" s="87"/>
      <c r="E38" s="87"/>
      <c r="F38" s="83"/>
      <c r="G38" s="15"/>
      <c r="H38" s="14"/>
      <c r="I38" s="268">
        <f>I36+I37</f>
        <v>-3098.4600000000005</v>
      </c>
      <c r="J38" s="306">
        <f t="shared" ref="J38:K38" si="10">J36+J37</f>
        <v>0</v>
      </c>
      <c r="K38" s="311">
        <f t="shared" si="10"/>
        <v>1580.8300000000015</v>
      </c>
      <c r="L38" s="83"/>
      <c r="M38" s="83"/>
      <c r="N38" s="264"/>
      <c r="O38" s="15"/>
      <c r="P38" s="104"/>
    </row>
    <row r="39" spans="1:16" ht="15.75" thickTop="1">
      <c r="A39" s="90"/>
      <c r="B39" s="79"/>
      <c r="C39" s="83"/>
      <c r="D39" s="83"/>
      <c r="E39" s="83"/>
      <c r="F39" s="83"/>
      <c r="G39" s="15"/>
      <c r="H39" s="12"/>
      <c r="I39" s="269"/>
      <c r="J39" s="15"/>
      <c r="K39" s="146"/>
      <c r="L39" s="83"/>
      <c r="M39" s="83"/>
      <c r="N39" s="264"/>
      <c r="O39" s="15"/>
      <c r="P39" s="104"/>
    </row>
    <row r="40" spans="1:16">
      <c r="A40" s="80" t="s">
        <v>42</v>
      </c>
      <c r="B40" s="81" t="s">
        <v>43</v>
      </c>
      <c r="C40" s="91"/>
      <c r="D40" s="91"/>
      <c r="E40" s="83"/>
      <c r="F40" s="83"/>
      <c r="G40" s="15"/>
      <c r="H40" s="15"/>
      <c r="I40" s="269"/>
      <c r="J40" s="15"/>
      <c r="K40" s="146"/>
      <c r="L40" s="83"/>
      <c r="M40" s="83"/>
      <c r="N40" s="264"/>
      <c r="O40" s="15"/>
      <c r="P40" s="104"/>
    </row>
    <row r="41" spans="1:16">
      <c r="A41" s="80"/>
      <c r="B41" s="79" t="s">
        <v>44</v>
      </c>
      <c r="C41" s="92"/>
      <c r="D41" s="83"/>
      <c r="E41" s="83"/>
      <c r="F41" s="83"/>
      <c r="G41" s="15"/>
      <c r="H41" s="15"/>
      <c r="I41" s="271"/>
      <c r="J41" s="15"/>
      <c r="K41" s="146"/>
      <c r="L41" s="83"/>
      <c r="M41" s="83"/>
      <c r="N41" s="264"/>
      <c r="O41" s="15"/>
      <c r="P41" s="104"/>
    </row>
    <row r="42" spans="1:16">
      <c r="A42" s="78" t="s">
        <v>45</v>
      </c>
      <c r="B42" s="79" t="s">
        <v>46</v>
      </c>
      <c r="C42" s="83"/>
      <c r="D42" s="83"/>
      <c r="E42" s="83"/>
      <c r="F42" s="83"/>
      <c r="G42" s="15"/>
      <c r="H42" s="15"/>
      <c r="I42" s="264"/>
      <c r="J42" s="15"/>
      <c r="K42" s="146"/>
      <c r="L42" s="83"/>
      <c r="M42" s="83"/>
      <c r="N42" s="264"/>
      <c r="O42" s="15"/>
      <c r="P42" s="104"/>
    </row>
    <row r="43" spans="1:16">
      <c r="A43" s="78"/>
      <c r="B43" s="79" t="s">
        <v>47</v>
      </c>
      <c r="C43" s="83"/>
      <c r="D43" s="83"/>
      <c r="E43" s="83"/>
      <c r="F43" s="83"/>
      <c r="G43" s="15"/>
      <c r="H43" s="15"/>
      <c r="I43" s="269"/>
      <c r="J43" s="15"/>
      <c r="K43" s="146"/>
      <c r="L43" s="83"/>
      <c r="M43" s="83"/>
      <c r="N43" s="264"/>
      <c r="O43" s="15"/>
      <c r="P43" s="104"/>
    </row>
    <row r="44" spans="1:16">
      <c r="A44" s="78" t="s">
        <v>45</v>
      </c>
      <c r="B44" s="79" t="s">
        <v>48</v>
      </c>
      <c r="C44" s="83"/>
      <c r="D44" s="83"/>
      <c r="E44" s="83"/>
      <c r="F44" s="83"/>
      <c r="G44" s="15"/>
      <c r="H44" s="15"/>
      <c r="I44" s="264">
        <v>0</v>
      </c>
      <c r="J44" s="15"/>
      <c r="K44" s="146"/>
      <c r="L44" s="15"/>
      <c r="M44" s="15"/>
      <c r="N44" s="266"/>
      <c r="O44" s="15"/>
      <c r="P44" s="104"/>
    </row>
    <row r="45" spans="1:16">
      <c r="A45" s="78"/>
      <c r="B45" s="79"/>
      <c r="C45" s="83"/>
      <c r="D45" s="83"/>
      <c r="E45" s="83"/>
      <c r="F45" s="83"/>
      <c r="G45" s="15"/>
      <c r="H45" s="15"/>
      <c r="I45" s="264"/>
      <c r="J45" s="15"/>
      <c r="K45" s="146"/>
      <c r="L45" s="15"/>
      <c r="M45" s="15"/>
      <c r="N45" s="143"/>
      <c r="O45" s="15"/>
      <c r="P45" s="104"/>
    </row>
    <row r="46" spans="1:16">
      <c r="A46" s="78"/>
      <c r="B46" s="82" t="s">
        <v>49</v>
      </c>
      <c r="C46" s="87"/>
      <c r="D46" s="87"/>
      <c r="E46" s="83"/>
      <c r="F46" s="83"/>
      <c r="G46" s="15"/>
      <c r="H46" s="15"/>
      <c r="I46" s="112">
        <f>I38+I42-I44</f>
        <v>-3098.4600000000005</v>
      </c>
      <c r="J46" s="306">
        <f t="shared" ref="J46:K46" si="11">J38+J42-J44</f>
        <v>0</v>
      </c>
      <c r="K46" s="312">
        <f t="shared" si="11"/>
        <v>1580.8300000000015</v>
      </c>
      <c r="L46" s="15"/>
      <c r="M46" s="15"/>
      <c r="N46" s="143"/>
      <c r="O46" s="15"/>
      <c r="P46" s="104"/>
    </row>
    <row r="47" spans="1:16">
      <c r="A47" s="78"/>
      <c r="B47" s="12" t="s">
        <v>50</v>
      </c>
      <c r="C47" s="92"/>
      <c r="D47" s="12"/>
      <c r="E47" s="83"/>
      <c r="F47" s="93"/>
      <c r="G47" s="15"/>
      <c r="H47" s="15"/>
      <c r="I47" s="272"/>
      <c r="J47" s="15"/>
      <c r="K47" s="146"/>
      <c r="L47" s="15"/>
      <c r="M47" s="15"/>
      <c r="N47" s="143"/>
      <c r="O47" s="15"/>
      <c r="P47" s="104"/>
    </row>
    <row r="48" spans="1:16">
      <c r="A48" s="78"/>
      <c r="B48" s="79" t="s">
        <v>51</v>
      </c>
      <c r="C48" s="83"/>
      <c r="D48" s="83"/>
      <c r="E48" s="83"/>
      <c r="F48" s="93"/>
      <c r="G48" s="15"/>
      <c r="H48" s="15"/>
      <c r="I48" s="113">
        <v>0</v>
      </c>
      <c r="J48" s="85">
        <v>0</v>
      </c>
      <c r="K48" s="155">
        <v>0</v>
      </c>
      <c r="L48" s="15"/>
      <c r="M48" s="15"/>
      <c r="N48" s="143"/>
      <c r="O48" s="15"/>
      <c r="P48" s="104"/>
    </row>
    <row r="49" spans="1:16">
      <c r="A49" s="78"/>
      <c r="B49" s="79"/>
      <c r="C49" s="83"/>
      <c r="D49" s="83"/>
      <c r="E49" s="83"/>
      <c r="F49" s="83"/>
      <c r="G49" s="15"/>
      <c r="H49" s="15"/>
      <c r="I49" s="269"/>
      <c r="J49" s="15"/>
      <c r="K49" s="304"/>
      <c r="L49" s="15"/>
      <c r="M49" s="15"/>
      <c r="N49" s="143"/>
      <c r="O49" s="15"/>
      <c r="P49" s="104"/>
    </row>
    <row r="50" spans="1:16" ht="15.75" thickBot="1">
      <c r="A50" s="78"/>
      <c r="B50" s="82" t="s">
        <v>64</v>
      </c>
      <c r="C50" s="79"/>
      <c r="D50" s="87"/>
      <c r="E50" s="87"/>
      <c r="F50" s="87"/>
      <c r="G50" s="15"/>
      <c r="H50" s="15"/>
      <c r="I50" s="114">
        <f>I46-I48</f>
        <v>-3098.4600000000005</v>
      </c>
      <c r="J50" s="94">
        <f t="shared" ref="J50:K50" si="12">J46-J48</f>
        <v>0</v>
      </c>
      <c r="K50" s="156">
        <f t="shared" si="12"/>
        <v>1580.8300000000015</v>
      </c>
      <c r="L50" s="15"/>
      <c r="M50" s="15"/>
      <c r="N50" s="143"/>
      <c r="O50" s="15"/>
      <c r="P50" s="104"/>
    </row>
    <row r="51" spans="1:16" ht="16.5" thickTop="1" thickBot="1">
      <c r="A51" s="24"/>
      <c r="B51" s="25"/>
      <c r="C51" s="25"/>
      <c r="D51" s="25"/>
      <c r="E51" s="25"/>
      <c r="F51" s="25"/>
      <c r="G51" s="25"/>
      <c r="H51" s="25"/>
      <c r="I51" s="233"/>
      <c r="J51" s="26"/>
      <c r="K51" s="26"/>
      <c r="L51" s="25"/>
      <c r="M51" s="25"/>
      <c r="N51" s="233"/>
      <c r="O51" s="25"/>
      <c r="P51" s="105"/>
    </row>
    <row r="52" spans="1:16">
      <c r="K52" s="124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24"/>
      <c r="L53" s="1"/>
      <c r="M53" s="1"/>
      <c r="N53" s="1"/>
      <c r="O53" s="1"/>
      <c r="P53" s="123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24"/>
      <c r="L54" s="1"/>
      <c r="M54" s="1"/>
      <c r="N54" s="1"/>
      <c r="O54" s="1"/>
      <c r="P54" s="123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24"/>
      <c r="L55" s="1"/>
      <c r="M55" s="1"/>
      <c r="N55" s="1"/>
      <c r="O55" s="1"/>
      <c r="P55" s="123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24"/>
      <c r="L56" s="1"/>
      <c r="M56" s="1"/>
      <c r="N56" s="1"/>
      <c r="O56" s="1"/>
      <c r="P56" s="123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24"/>
      <c r="L57" s="1"/>
      <c r="M57" s="1"/>
      <c r="N57" s="1"/>
      <c r="O57" s="1"/>
      <c r="P57" s="123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24"/>
      <c r="L58" s="1"/>
      <c r="M58" s="1"/>
      <c r="N58" s="1"/>
      <c r="O58" s="1"/>
      <c r="P58" s="123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24"/>
      <c r="L59" s="1"/>
      <c r="M59" s="1"/>
      <c r="N59" s="1"/>
      <c r="O59" s="1"/>
      <c r="P59" s="123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24"/>
      <c r="L60" s="1"/>
      <c r="M60" s="1"/>
      <c r="N60" s="1"/>
      <c r="O60" s="1"/>
      <c r="P60" s="12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24"/>
      <c r="L61" s="1"/>
      <c r="M61" s="1"/>
      <c r="N61" s="1"/>
      <c r="O61" s="1"/>
      <c r="P61" s="123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24"/>
      <c r="L62" s="1"/>
      <c r="M62" s="1"/>
      <c r="N62" s="1"/>
      <c r="O62" s="1"/>
      <c r="P62" s="123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24"/>
      <c r="L63" s="1"/>
      <c r="M63" s="1"/>
      <c r="N63" s="1"/>
      <c r="O63" s="1"/>
      <c r="P63" s="123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24"/>
      <c r="L64" s="1"/>
      <c r="M64" s="1"/>
      <c r="N64" s="1"/>
      <c r="O64" s="1"/>
      <c r="P64" s="12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24"/>
      <c r="L65" s="1"/>
      <c r="M65" s="1"/>
      <c r="N65" s="1"/>
      <c r="O65" s="1"/>
      <c r="P65" s="123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24"/>
      <c r="L66" s="1"/>
      <c r="M66" s="1"/>
      <c r="N66" s="1"/>
      <c r="O66" s="1"/>
      <c r="P66" s="12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24"/>
      <c r="L67" s="1"/>
      <c r="M67" s="1"/>
      <c r="N67" s="1"/>
      <c r="O67" s="1"/>
      <c r="P67" s="123"/>
    </row>
  </sheetData>
  <mergeCells count="36">
    <mergeCell ref="L24:P25"/>
    <mergeCell ref="A24:K25"/>
    <mergeCell ref="P10:P11"/>
    <mergeCell ref="L28:M28"/>
    <mergeCell ref="L29:M29"/>
    <mergeCell ref="B11:H11"/>
    <mergeCell ref="B12:H12"/>
    <mergeCell ref="B18:H18"/>
    <mergeCell ref="L10:M11"/>
    <mergeCell ref="L12:M12"/>
    <mergeCell ref="N10:N11"/>
    <mergeCell ref="A1:N1"/>
    <mergeCell ref="B9:H9"/>
    <mergeCell ref="B10:H10"/>
    <mergeCell ref="A2:F2"/>
    <mergeCell ref="M2:O2"/>
    <mergeCell ref="A3:N3"/>
    <mergeCell ref="B4:H4"/>
    <mergeCell ref="L4:M4"/>
    <mergeCell ref="B7:H7"/>
    <mergeCell ref="L7:M7"/>
    <mergeCell ref="L8:M8"/>
    <mergeCell ref="L9:M9"/>
    <mergeCell ref="B22:H22"/>
    <mergeCell ref="L16:M16"/>
    <mergeCell ref="B15:H15"/>
    <mergeCell ref="B16:H16"/>
    <mergeCell ref="B17:H17"/>
    <mergeCell ref="L17:M17"/>
    <mergeCell ref="L18:M18"/>
    <mergeCell ref="B19:H19"/>
    <mergeCell ref="L19:M19"/>
    <mergeCell ref="B23:G23"/>
    <mergeCell ref="R14:T14"/>
    <mergeCell ref="U24:AC24"/>
    <mergeCell ref="L23:M23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selection activeCell="R20" sqref="R20"/>
    </sheetView>
  </sheetViews>
  <sheetFormatPr defaultRowHeight="15"/>
  <cols>
    <col min="1" max="1" width="2.42578125" customWidth="1"/>
    <col min="5" max="5" width="3.28515625" customWidth="1"/>
    <col min="6" max="6" width="7.28515625" customWidth="1"/>
    <col min="7" max="7" width="3.140625" hidden="1" customWidth="1"/>
    <col min="8" max="8" width="0.42578125" customWidth="1"/>
    <col min="9" max="9" width="14.42578125" customWidth="1"/>
    <col min="10" max="10" width="11.140625" customWidth="1"/>
    <col min="12" max="12" width="27.7109375" customWidth="1"/>
    <col min="13" max="13" width="12.42578125" customWidth="1"/>
    <col min="14" max="14" width="11" customWidth="1"/>
    <col min="255" max="255" width="2.42578125" customWidth="1"/>
    <col min="260" max="260" width="10.5703125" customWidth="1"/>
    <col min="261" max="261" width="3.140625" customWidth="1"/>
    <col min="262" max="262" width="0.42578125" customWidth="1"/>
    <col min="263" max="264" width="12.28515625" customWidth="1"/>
    <col min="265" max="265" width="2.140625" customWidth="1"/>
    <col min="267" max="267" width="27.7109375" customWidth="1"/>
    <col min="268" max="269" width="12.42578125" customWidth="1"/>
    <col min="511" max="511" width="2.42578125" customWidth="1"/>
    <col min="516" max="516" width="10.5703125" customWidth="1"/>
    <col min="517" max="517" width="3.140625" customWidth="1"/>
    <col min="518" max="518" width="0.42578125" customWidth="1"/>
    <col min="519" max="520" width="12.28515625" customWidth="1"/>
    <col min="521" max="521" width="2.140625" customWidth="1"/>
    <col min="523" max="523" width="27.7109375" customWidth="1"/>
    <col min="524" max="525" width="12.42578125" customWidth="1"/>
    <col min="767" max="767" width="2.42578125" customWidth="1"/>
    <col min="772" max="772" width="10.5703125" customWidth="1"/>
    <col min="773" max="773" width="3.140625" customWidth="1"/>
    <col min="774" max="774" width="0.42578125" customWidth="1"/>
    <col min="775" max="776" width="12.28515625" customWidth="1"/>
    <col min="777" max="777" width="2.140625" customWidth="1"/>
    <col min="779" max="779" width="27.7109375" customWidth="1"/>
    <col min="780" max="781" width="12.42578125" customWidth="1"/>
    <col min="1023" max="1023" width="2.42578125" customWidth="1"/>
    <col min="1028" max="1028" width="10.5703125" customWidth="1"/>
    <col min="1029" max="1029" width="3.140625" customWidth="1"/>
    <col min="1030" max="1030" width="0.42578125" customWidth="1"/>
    <col min="1031" max="1032" width="12.28515625" customWidth="1"/>
    <col min="1033" max="1033" width="2.140625" customWidth="1"/>
    <col min="1035" max="1035" width="27.7109375" customWidth="1"/>
    <col min="1036" max="1037" width="12.42578125" customWidth="1"/>
    <col min="1279" max="1279" width="2.42578125" customWidth="1"/>
    <col min="1284" max="1284" width="10.5703125" customWidth="1"/>
    <col min="1285" max="1285" width="3.140625" customWidth="1"/>
    <col min="1286" max="1286" width="0.42578125" customWidth="1"/>
    <col min="1287" max="1288" width="12.28515625" customWidth="1"/>
    <col min="1289" max="1289" width="2.140625" customWidth="1"/>
    <col min="1291" max="1291" width="27.7109375" customWidth="1"/>
    <col min="1292" max="1293" width="12.42578125" customWidth="1"/>
    <col min="1535" max="1535" width="2.42578125" customWidth="1"/>
    <col min="1540" max="1540" width="10.5703125" customWidth="1"/>
    <col min="1541" max="1541" width="3.140625" customWidth="1"/>
    <col min="1542" max="1542" width="0.42578125" customWidth="1"/>
    <col min="1543" max="1544" width="12.28515625" customWidth="1"/>
    <col min="1545" max="1545" width="2.140625" customWidth="1"/>
    <col min="1547" max="1547" width="27.7109375" customWidth="1"/>
    <col min="1548" max="1549" width="12.42578125" customWidth="1"/>
    <col min="1791" max="1791" width="2.42578125" customWidth="1"/>
    <col min="1796" max="1796" width="10.5703125" customWidth="1"/>
    <col min="1797" max="1797" width="3.140625" customWidth="1"/>
    <col min="1798" max="1798" width="0.42578125" customWidth="1"/>
    <col min="1799" max="1800" width="12.28515625" customWidth="1"/>
    <col min="1801" max="1801" width="2.140625" customWidth="1"/>
    <col min="1803" max="1803" width="27.7109375" customWidth="1"/>
    <col min="1804" max="1805" width="12.42578125" customWidth="1"/>
    <col min="2047" max="2047" width="2.42578125" customWidth="1"/>
    <col min="2052" max="2052" width="10.5703125" customWidth="1"/>
    <col min="2053" max="2053" width="3.140625" customWidth="1"/>
    <col min="2054" max="2054" width="0.42578125" customWidth="1"/>
    <col min="2055" max="2056" width="12.28515625" customWidth="1"/>
    <col min="2057" max="2057" width="2.140625" customWidth="1"/>
    <col min="2059" max="2059" width="27.7109375" customWidth="1"/>
    <col min="2060" max="2061" width="12.42578125" customWidth="1"/>
    <col min="2303" max="2303" width="2.42578125" customWidth="1"/>
    <col min="2308" max="2308" width="10.5703125" customWidth="1"/>
    <col min="2309" max="2309" width="3.140625" customWidth="1"/>
    <col min="2310" max="2310" width="0.42578125" customWidth="1"/>
    <col min="2311" max="2312" width="12.28515625" customWidth="1"/>
    <col min="2313" max="2313" width="2.140625" customWidth="1"/>
    <col min="2315" max="2315" width="27.7109375" customWidth="1"/>
    <col min="2316" max="2317" width="12.42578125" customWidth="1"/>
    <col min="2559" max="2559" width="2.42578125" customWidth="1"/>
    <col min="2564" max="2564" width="10.5703125" customWidth="1"/>
    <col min="2565" max="2565" width="3.140625" customWidth="1"/>
    <col min="2566" max="2566" width="0.42578125" customWidth="1"/>
    <col min="2567" max="2568" width="12.28515625" customWidth="1"/>
    <col min="2569" max="2569" width="2.140625" customWidth="1"/>
    <col min="2571" max="2571" width="27.7109375" customWidth="1"/>
    <col min="2572" max="2573" width="12.42578125" customWidth="1"/>
    <col min="2815" max="2815" width="2.42578125" customWidth="1"/>
    <col min="2820" max="2820" width="10.5703125" customWidth="1"/>
    <col min="2821" max="2821" width="3.140625" customWidth="1"/>
    <col min="2822" max="2822" width="0.42578125" customWidth="1"/>
    <col min="2823" max="2824" width="12.28515625" customWidth="1"/>
    <col min="2825" max="2825" width="2.140625" customWidth="1"/>
    <col min="2827" max="2827" width="27.7109375" customWidth="1"/>
    <col min="2828" max="2829" width="12.42578125" customWidth="1"/>
    <col min="3071" max="3071" width="2.42578125" customWidth="1"/>
    <col min="3076" max="3076" width="10.5703125" customWidth="1"/>
    <col min="3077" max="3077" width="3.140625" customWidth="1"/>
    <col min="3078" max="3078" width="0.42578125" customWidth="1"/>
    <col min="3079" max="3080" width="12.28515625" customWidth="1"/>
    <col min="3081" max="3081" width="2.140625" customWidth="1"/>
    <col min="3083" max="3083" width="27.7109375" customWidth="1"/>
    <col min="3084" max="3085" width="12.42578125" customWidth="1"/>
    <col min="3327" max="3327" width="2.42578125" customWidth="1"/>
    <col min="3332" max="3332" width="10.5703125" customWidth="1"/>
    <col min="3333" max="3333" width="3.140625" customWidth="1"/>
    <col min="3334" max="3334" width="0.42578125" customWidth="1"/>
    <col min="3335" max="3336" width="12.28515625" customWidth="1"/>
    <col min="3337" max="3337" width="2.140625" customWidth="1"/>
    <col min="3339" max="3339" width="27.7109375" customWidth="1"/>
    <col min="3340" max="3341" width="12.42578125" customWidth="1"/>
    <col min="3583" max="3583" width="2.42578125" customWidth="1"/>
    <col min="3588" max="3588" width="10.5703125" customWidth="1"/>
    <col min="3589" max="3589" width="3.140625" customWidth="1"/>
    <col min="3590" max="3590" width="0.42578125" customWidth="1"/>
    <col min="3591" max="3592" width="12.28515625" customWidth="1"/>
    <col min="3593" max="3593" width="2.140625" customWidth="1"/>
    <col min="3595" max="3595" width="27.7109375" customWidth="1"/>
    <col min="3596" max="3597" width="12.42578125" customWidth="1"/>
    <col min="3839" max="3839" width="2.42578125" customWidth="1"/>
    <col min="3844" max="3844" width="10.5703125" customWidth="1"/>
    <col min="3845" max="3845" width="3.140625" customWidth="1"/>
    <col min="3846" max="3846" width="0.42578125" customWidth="1"/>
    <col min="3847" max="3848" width="12.28515625" customWidth="1"/>
    <col min="3849" max="3849" width="2.140625" customWidth="1"/>
    <col min="3851" max="3851" width="27.7109375" customWidth="1"/>
    <col min="3852" max="3853" width="12.42578125" customWidth="1"/>
    <col min="4095" max="4095" width="2.42578125" customWidth="1"/>
    <col min="4100" max="4100" width="10.5703125" customWidth="1"/>
    <col min="4101" max="4101" width="3.140625" customWidth="1"/>
    <col min="4102" max="4102" width="0.42578125" customWidth="1"/>
    <col min="4103" max="4104" width="12.28515625" customWidth="1"/>
    <col min="4105" max="4105" width="2.140625" customWidth="1"/>
    <col min="4107" max="4107" width="27.7109375" customWidth="1"/>
    <col min="4108" max="4109" width="12.42578125" customWidth="1"/>
    <col min="4351" max="4351" width="2.42578125" customWidth="1"/>
    <col min="4356" max="4356" width="10.5703125" customWidth="1"/>
    <col min="4357" max="4357" width="3.140625" customWidth="1"/>
    <col min="4358" max="4358" width="0.42578125" customWidth="1"/>
    <col min="4359" max="4360" width="12.28515625" customWidth="1"/>
    <col min="4361" max="4361" width="2.140625" customWidth="1"/>
    <col min="4363" max="4363" width="27.7109375" customWidth="1"/>
    <col min="4364" max="4365" width="12.42578125" customWidth="1"/>
    <col min="4607" max="4607" width="2.42578125" customWidth="1"/>
    <col min="4612" max="4612" width="10.5703125" customWidth="1"/>
    <col min="4613" max="4613" width="3.140625" customWidth="1"/>
    <col min="4614" max="4614" width="0.42578125" customWidth="1"/>
    <col min="4615" max="4616" width="12.28515625" customWidth="1"/>
    <col min="4617" max="4617" width="2.140625" customWidth="1"/>
    <col min="4619" max="4619" width="27.7109375" customWidth="1"/>
    <col min="4620" max="4621" width="12.42578125" customWidth="1"/>
    <col min="4863" max="4863" width="2.42578125" customWidth="1"/>
    <col min="4868" max="4868" width="10.5703125" customWidth="1"/>
    <col min="4869" max="4869" width="3.140625" customWidth="1"/>
    <col min="4870" max="4870" width="0.42578125" customWidth="1"/>
    <col min="4871" max="4872" width="12.28515625" customWidth="1"/>
    <col min="4873" max="4873" width="2.140625" customWidth="1"/>
    <col min="4875" max="4875" width="27.7109375" customWidth="1"/>
    <col min="4876" max="4877" width="12.42578125" customWidth="1"/>
    <col min="5119" max="5119" width="2.42578125" customWidth="1"/>
    <col min="5124" max="5124" width="10.5703125" customWidth="1"/>
    <col min="5125" max="5125" width="3.140625" customWidth="1"/>
    <col min="5126" max="5126" width="0.42578125" customWidth="1"/>
    <col min="5127" max="5128" width="12.28515625" customWidth="1"/>
    <col min="5129" max="5129" width="2.140625" customWidth="1"/>
    <col min="5131" max="5131" width="27.7109375" customWidth="1"/>
    <col min="5132" max="5133" width="12.42578125" customWidth="1"/>
    <col min="5375" max="5375" width="2.42578125" customWidth="1"/>
    <col min="5380" max="5380" width="10.5703125" customWidth="1"/>
    <col min="5381" max="5381" width="3.140625" customWidth="1"/>
    <col min="5382" max="5382" width="0.42578125" customWidth="1"/>
    <col min="5383" max="5384" width="12.28515625" customWidth="1"/>
    <col min="5385" max="5385" width="2.140625" customWidth="1"/>
    <col min="5387" max="5387" width="27.7109375" customWidth="1"/>
    <col min="5388" max="5389" width="12.42578125" customWidth="1"/>
    <col min="5631" max="5631" width="2.42578125" customWidth="1"/>
    <col min="5636" max="5636" width="10.5703125" customWidth="1"/>
    <col min="5637" max="5637" width="3.140625" customWidth="1"/>
    <col min="5638" max="5638" width="0.42578125" customWidth="1"/>
    <col min="5639" max="5640" width="12.28515625" customWidth="1"/>
    <col min="5641" max="5641" width="2.140625" customWidth="1"/>
    <col min="5643" max="5643" width="27.7109375" customWidth="1"/>
    <col min="5644" max="5645" width="12.42578125" customWidth="1"/>
    <col min="5887" max="5887" width="2.42578125" customWidth="1"/>
    <col min="5892" max="5892" width="10.5703125" customWidth="1"/>
    <col min="5893" max="5893" width="3.140625" customWidth="1"/>
    <col min="5894" max="5894" width="0.42578125" customWidth="1"/>
    <col min="5895" max="5896" width="12.28515625" customWidth="1"/>
    <col min="5897" max="5897" width="2.140625" customWidth="1"/>
    <col min="5899" max="5899" width="27.7109375" customWidth="1"/>
    <col min="5900" max="5901" width="12.42578125" customWidth="1"/>
    <col min="6143" max="6143" width="2.42578125" customWidth="1"/>
    <col min="6148" max="6148" width="10.5703125" customWidth="1"/>
    <col min="6149" max="6149" width="3.140625" customWidth="1"/>
    <col min="6150" max="6150" width="0.42578125" customWidth="1"/>
    <col min="6151" max="6152" width="12.28515625" customWidth="1"/>
    <col min="6153" max="6153" width="2.140625" customWidth="1"/>
    <col min="6155" max="6155" width="27.7109375" customWidth="1"/>
    <col min="6156" max="6157" width="12.42578125" customWidth="1"/>
    <col min="6399" max="6399" width="2.42578125" customWidth="1"/>
    <col min="6404" max="6404" width="10.5703125" customWidth="1"/>
    <col min="6405" max="6405" width="3.140625" customWidth="1"/>
    <col min="6406" max="6406" width="0.42578125" customWidth="1"/>
    <col min="6407" max="6408" width="12.28515625" customWidth="1"/>
    <col min="6409" max="6409" width="2.140625" customWidth="1"/>
    <col min="6411" max="6411" width="27.7109375" customWidth="1"/>
    <col min="6412" max="6413" width="12.42578125" customWidth="1"/>
    <col min="6655" max="6655" width="2.42578125" customWidth="1"/>
    <col min="6660" max="6660" width="10.5703125" customWidth="1"/>
    <col min="6661" max="6661" width="3.140625" customWidth="1"/>
    <col min="6662" max="6662" width="0.42578125" customWidth="1"/>
    <col min="6663" max="6664" width="12.28515625" customWidth="1"/>
    <col min="6665" max="6665" width="2.140625" customWidth="1"/>
    <col min="6667" max="6667" width="27.7109375" customWidth="1"/>
    <col min="6668" max="6669" width="12.42578125" customWidth="1"/>
    <col min="6911" max="6911" width="2.42578125" customWidth="1"/>
    <col min="6916" max="6916" width="10.5703125" customWidth="1"/>
    <col min="6917" max="6917" width="3.140625" customWidth="1"/>
    <col min="6918" max="6918" width="0.42578125" customWidth="1"/>
    <col min="6919" max="6920" width="12.28515625" customWidth="1"/>
    <col min="6921" max="6921" width="2.140625" customWidth="1"/>
    <col min="6923" max="6923" width="27.7109375" customWidth="1"/>
    <col min="6924" max="6925" width="12.42578125" customWidth="1"/>
    <col min="7167" max="7167" width="2.42578125" customWidth="1"/>
    <col min="7172" max="7172" width="10.5703125" customWidth="1"/>
    <col min="7173" max="7173" width="3.140625" customWidth="1"/>
    <col min="7174" max="7174" width="0.42578125" customWidth="1"/>
    <col min="7175" max="7176" width="12.28515625" customWidth="1"/>
    <col min="7177" max="7177" width="2.140625" customWidth="1"/>
    <col min="7179" max="7179" width="27.7109375" customWidth="1"/>
    <col min="7180" max="7181" width="12.42578125" customWidth="1"/>
    <col min="7423" max="7423" width="2.42578125" customWidth="1"/>
    <col min="7428" max="7428" width="10.5703125" customWidth="1"/>
    <col min="7429" max="7429" width="3.140625" customWidth="1"/>
    <col min="7430" max="7430" width="0.42578125" customWidth="1"/>
    <col min="7431" max="7432" width="12.28515625" customWidth="1"/>
    <col min="7433" max="7433" width="2.140625" customWidth="1"/>
    <col min="7435" max="7435" width="27.7109375" customWidth="1"/>
    <col min="7436" max="7437" width="12.42578125" customWidth="1"/>
    <col min="7679" max="7679" width="2.42578125" customWidth="1"/>
    <col min="7684" max="7684" width="10.5703125" customWidth="1"/>
    <col min="7685" max="7685" width="3.140625" customWidth="1"/>
    <col min="7686" max="7686" width="0.42578125" customWidth="1"/>
    <col min="7687" max="7688" width="12.28515625" customWidth="1"/>
    <col min="7689" max="7689" width="2.140625" customWidth="1"/>
    <col min="7691" max="7691" width="27.7109375" customWidth="1"/>
    <col min="7692" max="7693" width="12.42578125" customWidth="1"/>
    <col min="7935" max="7935" width="2.42578125" customWidth="1"/>
    <col min="7940" max="7940" width="10.5703125" customWidth="1"/>
    <col min="7941" max="7941" width="3.140625" customWidth="1"/>
    <col min="7942" max="7942" width="0.42578125" customWidth="1"/>
    <col min="7943" max="7944" width="12.28515625" customWidth="1"/>
    <col min="7945" max="7945" width="2.140625" customWidth="1"/>
    <col min="7947" max="7947" width="27.7109375" customWidth="1"/>
    <col min="7948" max="7949" width="12.42578125" customWidth="1"/>
    <col min="8191" max="8191" width="2.42578125" customWidth="1"/>
    <col min="8196" max="8196" width="10.5703125" customWidth="1"/>
    <col min="8197" max="8197" width="3.140625" customWidth="1"/>
    <col min="8198" max="8198" width="0.42578125" customWidth="1"/>
    <col min="8199" max="8200" width="12.28515625" customWidth="1"/>
    <col min="8201" max="8201" width="2.140625" customWidth="1"/>
    <col min="8203" max="8203" width="27.7109375" customWidth="1"/>
    <col min="8204" max="8205" width="12.42578125" customWidth="1"/>
    <col min="8447" max="8447" width="2.42578125" customWidth="1"/>
    <col min="8452" max="8452" width="10.5703125" customWidth="1"/>
    <col min="8453" max="8453" width="3.140625" customWidth="1"/>
    <col min="8454" max="8454" width="0.42578125" customWidth="1"/>
    <col min="8455" max="8456" width="12.28515625" customWidth="1"/>
    <col min="8457" max="8457" width="2.140625" customWidth="1"/>
    <col min="8459" max="8459" width="27.7109375" customWidth="1"/>
    <col min="8460" max="8461" width="12.42578125" customWidth="1"/>
    <col min="8703" max="8703" width="2.42578125" customWidth="1"/>
    <col min="8708" max="8708" width="10.5703125" customWidth="1"/>
    <col min="8709" max="8709" width="3.140625" customWidth="1"/>
    <col min="8710" max="8710" width="0.42578125" customWidth="1"/>
    <col min="8711" max="8712" width="12.28515625" customWidth="1"/>
    <col min="8713" max="8713" width="2.140625" customWidth="1"/>
    <col min="8715" max="8715" width="27.7109375" customWidth="1"/>
    <col min="8716" max="8717" width="12.42578125" customWidth="1"/>
    <col min="8959" max="8959" width="2.42578125" customWidth="1"/>
    <col min="8964" max="8964" width="10.5703125" customWidth="1"/>
    <col min="8965" max="8965" width="3.140625" customWidth="1"/>
    <col min="8966" max="8966" width="0.42578125" customWidth="1"/>
    <col min="8967" max="8968" width="12.28515625" customWidth="1"/>
    <col min="8969" max="8969" width="2.140625" customWidth="1"/>
    <col min="8971" max="8971" width="27.7109375" customWidth="1"/>
    <col min="8972" max="8973" width="12.42578125" customWidth="1"/>
    <col min="9215" max="9215" width="2.42578125" customWidth="1"/>
    <col min="9220" max="9220" width="10.5703125" customWidth="1"/>
    <col min="9221" max="9221" width="3.140625" customWidth="1"/>
    <col min="9222" max="9222" width="0.42578125" customWidth="1"/>
    <col min="9223" max="9224" width="12.28515625" customWidth="1"/>
    <col min="9225" max="9225" width="2.140625" customWidth="1"/>
    <col min="9227" max="9227" width="27.7109375" customWidth="1"/>
    <col min="9228" max="9229" width="12.42578125" customWidth="1"/>
    <col min="9471" max="9471" width="2.42578125" customWidth="1"/>
    <col min="9476" max="9476" width="10.5703125" customWidth="1"/>
    <col min="9477" max="9477" width="3.140625" customWidth="1"/>
    <col min="9478" max="9478" width="0.42578125" customWidth="1"/>
    <col min="9479" max="9480" width="12.28515625" customWidth="1"/>
    <col min="9481" max="9481" width="2.140625" customWidth="1"/>
    <col min="9483" max="9483" width="27.7109375" customWidth="1"/>
    <col min="9484" max="9485" width="12.42578125" customWidth="1"/>
    <col min="9727" max="9727" width="2.42578125" customWidth="1"/>
    <col min="9732" max="9732" width="10.5703125" customWidth="1"/>
    <col min="9733" max="9733" width="3.140625" customWidth="1"/>
    <col min="9734" max="9734" width="0.42578125" customWidth="1"/>
    <col min="9735" max="9736" width="12.28515625" customWidth="1"/>
    <col min="9737" max="9737" width="2.140625" customWidth="1"/>
    <col min="9739" max="9739" width="27.7109375" customWidth="1"/>
    <col min="9740" max="9741" width="12.42578125" customWidth="1"/>
    <col min="9983" max="9983" width="2.42578125" customWidth="1"/>
    <col min="9988" max="9988" width="10.5703125" customWidth="1"/>
    <col min="9989" max="9989" width="3.140625" customWidth="1"/>
    <col min="9990" max="9990" width="0.42578125" customWidth="1"/>
    <col min="9991" max="9992" width="12.28515625" customWidth="1"/>
    <col min="9993" max="9993" width="2.140625" customWidth="1"/>
    <col min="9995" max="9995" width="27.7109375" customWidth="1"/>
    <col min="9996" max="9997" width="12.42578125" customWidth="1"/>
    <col min="10239" max="10239" width="2.42578125" customWidth="1"/>
    <col min="10244" max="10244" width="10.5703125" customWidth="1"/>
    <col min="10245" max="10245" width="3.140625" customWidth="1"/>
    <col min="10246" max="10246" width="0.42578125" customWidth="1"/>
    <col min="10247" max="10248" width="12.28515625" customWidth="1"/>
    <col min="10249" max="10249" width="2.140625" customWidth="1"/>
    <col min="10251" max="10251" width="27.7109375" customWidth="1"/>
    <col min="10252" max="10253" width="12.42578125" customWidth="1"/>
    <col min="10495" max="10495" width="2.42578125" customWidth="1"/>
    <col min="10500" max="10500" width="10.5703125" customWidth="1"/>
    <col min="10501" max="10501" width="3.140625" customWidth="1"/>
    <col min="10502" max="10502" width="0.42578125" customWidth="1"/>
    <col min="10503" max="10504" width="12.28515625" customWidth="1"/>
    <col min="10505" max="10505" width="2.140625" customWidth="1"/>
    <col min="10507" max="10507" width="27.7109375" customWidth="1"/>
    <col min="10508" max="10509" width="12.42578125" customWidth="1"/>
    <col min="10751" max="10751" width="2.42578125" customWidth="1"/>
    <col min="10756" max="10756" width="10.5703125" customWidth="1"/>
    <col min="10757" max="10757" width="3.140625" customWidth="1"/>
    <col min="10758" max="10758" width="0.42578125" customWidth="1"/>
    <col min="10759" max="10760" width="12.28515625" customWidth="1"/>
    <col min="10761" max="10761" width="2.140625" customWidth="1"/>
    <col min="10763" max="10763" width="27.7109375" customWidth="1"/>
    <col min="10764" max="10765" width="12.42578125" customWidth="1"/>
    <col min="11007" max="11007" width="2.42578125" customWidth="1"/>
    <col min="11012" max="11012" width="10.5703125" customWidth="1"/>
    <col min="11013" max="11013" width="3.140625" customWidth="1"/>
    <col min="11014" max="11014" width="0.42578125" customWidth="1"/>
    <col min="11015" max="11016" width="12.28515625" customWidth="1"/>
    <col min="11017" max="11017" width="2.140625" customWidth="1"/>
    <col min="11019" max="11019" width="27.7109375" customWidth="1"/>
    <col min="11020" max="11021" width="12.42578125" customWidth="1"/>
    <col min="11263" max="11263" width="2.42578125" customWidth="1"/>
    <col min="11268" max="11268" width="10.5703125" customWidth="1"/>
    <col min="11269" max="11269" width="3.140625" customWidth="1"/>
    <col min="11270" max="11270" width="0.42578125" customWidth="1"/>
    <col min="11271" max="11272" width="12.28515625" customWidth="1"/>
    <col min="11273" max="11273" width="2.140625" customWidth="1"/>
    <col min="11275" max="11275" width="27.7109375" customWidth="1"/>
    <col min="11276" max="11277" width="12.42578125" customWidth="1"/>
    <col min="11519" max="11519" width="2.42578125" customWidth="1"/>
    <col min="11524" max="11524" width="10.5703125" customWidth="1"/>
    <col min="11525" max="11525" width="3.140625" customWidth="1"/>
    <col min="11526" max="11526" width="0.42578125" customWidth="1"/>
    <col min="11527" max="11528" width="12.28515625" customWidth="1"/>
    <col min="11529" max="11529" width="2.140625" customWidth="1"/>
    <col min="11531" max="11531" width="27.7109375" customWidth="1"/>
    <col min="11532" max="11533" width="12.42578125" customWidth="1"/>
    <col min="11775" max="11775" width="2.42578125" customWidth="1"/>
    <col min="11780" max="11780" width="10.5703125" customWidth="1"/>
    <col min="11781" max="11781" width="3.140625" customWidth="1"/>
    <col min="11782" max="11782" width="0.42578125" customWidth="1"/>
    <col min="11783" max="11784" width="12.28515625" customWidth="1"/>
    <col min="11785" max="11785" width="2.140625" customWidth="1"/>
    <col min="11787" max="11787" width="27.7109375" customWidth="1"/>
    <col min="11788" max="11789" width="12.42578125" customWidth="1"/>
    <col min="12031" max="12031" width="2.42578125" customWidth="1"/>
    <col min="12036" max="12036" width="10.5703125" customWidth="1"/>
    <col min="12037" max="12037" width="3.140625" customWidth="1"/>
    <col min="12038" max="12038" width="0.42578125" customWidth="1"/>
    <col min="12039" max="12040" width="12.28515625" customWidth="1"/>
    <col min="12041" max="12041" width="2.140625" customWidth="1"/>
    <col min="12043" max="12043" width="27.7109375" customWidth="1"/>
    <col min="12044" max="12045" width="12.42578125" customWidth="1"/>
    <col min="12287" max="12287" width="2.42578125" customWidth="1"/>
    <col min="12292" max="12292" width="10.5703125" customWidth="1"/>
    <col min="12293" max="12293" width="3.140625" customWidth="1"/>
    <col min="12294" max="12294" width="0.42578125" customWidth="1"/>
    <col min="12295" max="12296" width="12.28515625" customWidth="1"/>
    <col min="12297" max="12297" width="2.140625" customWidth="1"/>
    <col min="12299" max="12299" width="27.7109375" customWidth="1"/>
    <col min="12300" max="12301" width="12.42578125" customWidth="1"/>
    <col min="12543" max="12543" width="2.42578125" customWidth="1"/>
    <col min="12548" max="12548" width="10.5703125" customWidth="1"/>
    <col min="12549" max="12549" width="3.140625" customWidth="1"/>
    <col min="12550" max="12550" width="0.42578125" customWidth="1"/>
    <col min="12551" max="12552" width="12.28515625" customWidth="1"/>
    <col min="12553" max="12553" width="2.140625" customWidth="1"/>
    <col min="12555" max="12555" width="27.7109375" customWidth="1"/>
    <col min="12556" max="12557" width="12.42578125" customWidth="1"/>
    <col min="12799" max="12799" width="2.42578125" customWidth="1"/>
    <col min="12804" max="12804" width="10.5703125" customWidth="1"/>
    <col min="12805" max="12805" width="3.140625" customWidth="1"/>
    <col min="12806" max="12806" width="0.42578125" customWidth="1"/>
    <col min="12807" max="12808" width="12.28515625" customWidth="1"/>
    <col min="12809" max="12809" width="2.140625" customWidth="1"/>
    <col min="12811" max="12811" width="27.7109375" customWidth="1"/>
    <col min="12812" max="12813" width="12.42578125" customWidth="1"/>
    <col min="13055" max="13055" width="2.42578125" customWidth="1"/>
    <col min="13060" max="13060" width="10.5703125" customWidth="1"/>
    <col min="13061" max="13061" width="3.140625" customWidth="1"/>
    <col min="13062" max="13062" width="0.42578125" customWidth="1"/>
    <col min="13063" max="13064" width="12.28515625" customWidth="1"/>
    <col min="13065" max="13065" width="2.140625" customWidth="1"/>
    <col min="13067" max="13067" width="27.7109375" customWidth="1"/>
    <col min="13068" max="13069" width="12.42578125" customWidth="1"/>
    <col min="13311" max="13311" width="2.42578125" customWidth="1"/>
    <col min="13316" max="13316" width="10.5703125" customWidth="1"/>
    <col min="13317" max="13317" width="3.140625" customWidth="1"/>
    <col min="13318" max="13318" width="0.42578125" customWidth="1"/>
    <col min="13319" max="13320" width="12.28515625" customWidth="1"/>
    <col min="13321" max="13321" width="2.140625" customWidth="1"/>
    <col min="13323" max="13323" width="27.7109375" customWidth="1"/>
    <col min="13324" max="13325" width="12.42578125" customWidth="1"/>
    <col min="13567" max="13567" width="2.42578125" customWidth="1"/>
    <col min="13572" max="13572" width="10.5703125" customWidth="1"/>
    <col min="13573" max="13573" width="3.140625" customWidth="1"/>
    <col min="13574" max="13574" width="0.42578125" customWidth="1"/>
    <col min="13575" max="13576" width="12.28515625" customWidth="1"/>
    <col min="13577" max="13577" width="2.140625" customWidth="1"/>
    <col min="13579" max="13579" width="27.7109375" customWidth="1"/>
    <col min="13580" max="13581" width="12.42578125" customWidth="1"/>
    <col min="13823" max="13823" width="2.42578125" customWidth="1"/>
    <col min="13828" max="13828" width="10.5703125" customWidth="1"/>
    <col min="13829" max="13829" width="3.140625" customWidth="1"/>
    <col min="13830" max="13830" width="0.42578125" customWidth="1"/>
    <col min="13831" max="13832" width="12.28515625" customWidth="1"/>
    <col min="13833" max="13833" width="2.140625" customWidth="1"/>
    <col min="13835" max="13835" width="27.7109375" customWidth="1"/>
    <col min="13836" max="13837" width="12.42578125" customWidth="1"/>
    <col min="14079" max="14079" width="2.42578125" customWidth="1"/>
    <col min="14084" max="14084" width="10.5703125" customWidth="1"/>
    <col min="14085" max="14085" width="3.140625" customWidth="1"/>
    <col min="14086" max="14086" width="0.42578125" customWidth="1"/>
    <col min="14087" max="14088" width="12.28515625" customWidth="1"/>
    <col min="14089" max="14089" width="2.140625" customWidth="1"/>
    <col min="14091" max="14091" width="27.7109375" customWidth="1"/>
    <col min="14092" max="14093" width="12.42578125" customWidth="1"/>
    <col min="14335" max="14335" width="2.42578125" customWidth="1"/>
    <col min="14340" max="14340" width="10.5703125" customWidth="1"/>
    <col min="14341" max="14341" width="3.140625" customWidth="1"/>
    <col min="14342" max="14342" width="0.42578125" customWidth="1"/>
    <col min="14343" max="14344" width="12.28515625" customWidth="1"/>
    <col min="14345" max="14345" width="2.140625" customWidth="1"/>
    <col min="14347" max="14347" width="27.7109375" customWidth="1"/>
    <col min="14348" max="14349" width="12.42578125" customWidth="1"/>
    <col min="14591" max="14591" width="2.42578125" customWidth="1"/>
    <col min="14596" max="14596" width="10.5703125" customWidth="1"/>
    <col min="14597" max="14597" width="3.140625" customWidth="1"/>
    <col min="14598" max="14598" width="0.42578125" customWidth="1"/>
    <col min="14599" max="14600" width="12.28515625" customWidth="1"/>
    <col min="14601" max="14601" width="2.140625" customWidth="1"/>
    <col min="14603" max="14603" width="27.7109375" customWidth="1"/>
    <col min="14604" max="14605" width="12.42578125" customWidth="1"/>
    <col min="14847" max="14847" width="2.42578125" customWidth="1"/>
    <col min="14852" max="14852" width="10.5703125" customWidth="1"/>
    <col min="14853" max="14853" width="3.140625" customWidth="1"/>
    <col min="14854" max="14854" width="0.42578125" customWidth="1"/>
    <col min="14855" max="14856" width="12.28515625" customWidth="1"/>
    <col min="14857" max="14857" width="2.140625" customWidth="1"/>
    <col min="14859" max="14859" width="27.7109375" customWidth="1"/>
    <col min="14860" max="14861" width="12.42578125" customWidth="1"/>
    <col min="15103" max="15103" width="2.42578125" customWidth="1"/>
    <col min="15108" max="15108" width="10.5703125" customWidth="1"/>
    <col min="15109" max="15109" width="3.140625" customWidth="1"/>
    <col min="15110" max="15110" width="0.42578125" customWidth="1"/>
    <col min="15111" max="15112" width="12.28515625" customWidth="1"/>
    <col min="15113" max="15113" width="2.140625" customWidth="1"/>
    <col min="15115" max="15115" width="27.7109375" customWidth="1"/>
    <col min="15116" max="15117" width="12.42578125" customWidth="1"/>
    <col min="15359" max="15359" width="2.42578125" customWidth="1"/>
    <col min="15364" max="15364" width="10.5703125" customWidth="1"/>
    <col min="15365" max="15365" width="3.140625" customWidth="1"/>
    <col min="15366" max="15366" width="0.42578125" customWidth="1"/>
    <col min="15367" max="15368" width="12.28515625" customWidth="1"/>
    <col min="15369" max="15369" width="2.140625" customWidth="1"/>
    <col min="15371" max="15371" width="27.7109375" customWidth="1"/>
    <col min="15372" max="15373" width="12.42578125" customWidth="1"/>
    <col min="15615" max="15615" width="2.42578125" customWidth="1"/>
    <col min="15620" max="15620" width="10.5703125" customWidth="1"/>
    <col min="15621" max="15621" width="3.140625" customWidth="1"/>
    <col min="15622" max="15622" width="0.42578125" customWidth="1"/>
    <col min="15623" max="15624" width="12.28515625" customWidth="1"/>
    <col min="15625" max="15625" width="2.140625" customWidth="1"/>
    <col min="15627" max="15627" width="27.7109375" customWidth="1"/>
    <col min="15628" max="15629" width="12.42578125" customWidth="1"/>
    <col min="15871" max="15871" width="2.42578125" customWidth="1"/>
    <col min="15876" max="15876" width="10.5703125" customWidth="1"/>
    <col min="15877" max="15877" width="3.140625" customWidth="1"/>
    <col min="15878" max="15878" width="0.42578125" customWidth="1"/>
    <col min="15879" max="15880" width="12.28515625" customWidth="1"/>
    <col min="15881" max="15881" width="2.140625" customWidth="1"/>
    <col min="15883" max="15883" width="27.7109375" customWidth="1"/>
    <col min="15884" max="15885" width="12.42578125" customWidth="1"/>
    <col min="16127" max="16127" width="2.42578125" customWidth="1"/>
    <col min="16132" max="16132" width="10.5703125" customWidth="1"/>
    <col min="16133" max="16133" width="3.140625" customWidth="1"/>
    <col min="16134" max="16134" width="0.42578125" customWidth="1"/>
    <col min="16135" max="16136" width="12.28515625" customWidth="1"/>
    <col min="16137" max="16137" width="2.140625" customWidth="1"/>
    <col min="16139" max="16139" width="27.7109375" customWidth="1"/>
    <col min="16140" max="16141" width="12.42578125" customWidth="1"/>
  </cols>
  <sheetData>
    <row r="1" spans="1:16">
      <c r="A1" s="125" t="s">
        <v>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8"/>
    </row>
    <row r="2" spans="1:16">
      <c r="A2" s="129"/>
      <c r="B2" s="130"/>
      <c r="C2" s="130"/>
      <c r="D2" s="130"/>
      <c r="E2" s="130"/>
      <c r="F2" s="130"/>
      <c r="G2" s="12"/>
      <c r="H2" s="12"/>
      <c r="I2" s="12"/>
      <c r="J2" s="108"/>
      <c r="K2" s="12"/>
      <c r="L2" s="131"/>
      <c r="M2" s="131"/>
      <c r="N2" s="104"/>
    </row>
    <row r="3" spans="1:16" ht="15.75" customHeight="1" thickBot="1">
      <c r="A3" s="132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05"/>
    </row>
    <row r="4" spans="1:16" ht="60.75" customHeight="1" thickBot="1">
      <c r="A4" s="202" t="s">
        <v>0</v>
      </c>
      <c r="B4" s="203"/>
      <c r="C4" s="203"/>
      <c r="D4" s="203"/>
      <c r="E4" s="203"/>
      <c r="F4" s="203"/>
      <c r="G4" s="203"/>
      <c r="H4" s="279"/>
      <c r="I4" s="207" t="s">
        <v>23</v>
      </c>
      <c r="J4" s="205" t="s">
        <v>21</v>
      </c>
      <c r="K4" s="202" t="s">
        <v>1</v>
      </c>
      <c r="L4" s="203"/>
      <c r="M4" s="280" t="s">
        <v>23</v>
      </c>
      <c r="N4" s="205" t="s">
        <v>21</v>
      </c>
    </row>
    <row r="5" spans="1:16">
      <c r="A5" s="281"/>
      <c r="B5" s="100"/>
      <c r="C5" s="100"/>
      <c r="D5" s="99"/>
      <c r="E5" s="99"/>
      <c r="F5" s="99"/>
      <c r="G5" s="99"/>
      <c r="H5" s="99"/>
      <c r="I5" s="282"/>
      <c r="J5" s="290"/>
      <c r="K5" s="99"/>
      <c r="L5" s="99"/>
      <c r="M5" s="283"/>
      <c r="N5" s="284"/>
    </row>
    <row r="6" spans="1:16">
      <c r="A6" s="33" t="s">
        <v>2</v>
      </c>
      <c r="B6" s="34" t="s">
        <v>3</v>
      </c>
      <c r="C6" s="15"/>
      <c r="D6" s="15"/>
      <c r="E6" s="15"/>
      <c r="F6" s="15"/>
      <c r="G6" s="15"/>
      <c r="H6" s="15"/>
      <c r="I6" s="16"/>
      <c r="J6" s="259"/>
      <c r="K6" s="15"/>
      <c r="L6" s="15"/>
      <c r="M6" s="143"/>
      <c r="N6" s="188"/>
    </row>
    <row r="7" spans="1:16">
      <c r="A7" s="13"/>
      <c r="B7" s="38" t="s">
        <v>24</v>
      </c>
      <c r="C7" s="39"/>
      <c r="D7" s="39"/>
      <c r="E7" s="39"/>
      <c r="F7" s="39"/>
      <c r="G7" s="39"/>
      <c r="H7" s="40"/>
      <c r="I7" s="2"/>
      <c r="J7" s="260"/>
      <c r="K7" s="41" t="s">
        <v>5</v>
      </c>
      <c r="L7" s="41"/>
      <c r="M7" s="266"/>
      <c r="N7" s="188"/>
    </row>
    <row r="8" spans="1:16">
      <c r="A8" s="33"/>
      <c r="B8" s="36" t="s">
        <v>26</v>
      </c>
      <c r="C8" s="15"/>
      <c r="D8" s="15"/>
      <c r="E8" s="15"/>
      <c r="F8" s="15"/>
      <c r="G8" s="15"/>
      <c r="H8" s="15"/>
      <c r="I8" s="192">
        <f>53336.63+47631.72</f>
        <v>100968.35</v>
      </c>
      <c r="J8" s="291">
        <f>53336.63+47631.72</f>
        <v>100968.35</v>
      </c>
      <c r="K8" s="46" t="s">
        <v>28</v>
      </c>
      <c r="L8" s="46"/>
      <c r="M8" s="161">
        <v>100968.35</v>
      </c>
      <c r="N8" s="135">
        <v>100968.35</v>
      </c>
    </row>
    <row r="9" spans="1:16">
      <c r="A9" s="33"/>
      <c r="B9" s="42"/>
      <c r="C9" s="43"/>
      <c r="D9" s="43"/>
      <c r="E9" s="43"/>
      <c r="F9" s="43"/>
      <c r="G9" s="43"/>
      <c r="H9" s="44"/>
      <c r="I9" s="45"/>
      <c r="J9" s="135"/>
      <c r="K9" s="46" t="s">
        <v>6</v>
      </c>
      <c r="L9" s="46"/>
      <c r="M9" s="161"/>
      <c r="N9" s="189"/>
    </row>
    <row r="10" spans="1:16" ht="15" customHeight="1">
      <c r="A10" s="33"/>
      <c r="B10" s="47"/>
      <c r="C10" s="47"/>
      <c r="D10" s="47"/>
      <c r="E10" s="47"/>
      <c r="F10" s="47"/>
      <c r="G10" s="47"/>
      <c r="H10" s="109"/>
      <c r="I10" s="142"/>
      <c r="J10" s="260"/>
      <c r="K10" s="121" t="s">
        <v>29</v>
      </c>
      <c r="L10" s="138"/>
      <c r="M10" s="273"/>
      <c r="N10" s="137"/>
    </row>
    <row r="11" spans="1:16">
      <c r="A11" s="33"/>
      <c r="B11" s="50"/>
      <c r="C11" s="51"/>
      <c r="D11" s="51"/>
      <c r="E11" s="51"/>
      <c r="F11" s="51"/>
      <c r="G11" s="51"/>
      <c r="H11" s="52"/>
      <c r="I11" s="56"/>
      <c r="J11" s="261"/>
      <c r="K11" s="138"/>
      <c r="L11" s="138"/>
      <c r="M11" s="273"/>
      <c r="N11" s="137"/>
      <c r="O11" s="5"/>
      <c r="P11" s="5"/>
    </row>
    <row r="12" spans="1:16">
      <c r="A12" s="19"/>
      <c r="B12" s="50" t="s">
        <v>25</v>
      </c>
      <c r="C12" s="51"/>
      <c r="D12" s="51"/>
      <c r="E12" s="51"/>
      <c r="F12" s="51"/>
      <c r="G12" s="51"/>
      <c r="H12" s="52"/>
      <c r="I12" s="299">
        <f>I8</f>
        <v>100968.35</v>
      </c>
      <c r="J12" s="300">
        <f>J8</f>
        <v>100968.35</v>
      </c>
      <c r="K12" s="58" t="s">
        <v>7</v>
      </c>
      <c r="L12" s="58"/>
      <c r="M12" s="274">
        <f>M35</f>
        <v>245249.84000000003</v>
      </c>
      <c r="N12" s="216">
        <v>239556.55</v>
      </c>
    </row>
    <row r="13" spans="1:16">
      <c r="A13" s="33"/>
      <c r="B13" s="15"/>
      <c r="C13" s="15"/>
      <c r="D13" s="15"/>
      <c r="E13" s="15"/>
      <c r="F13" s="15"/>
      <c r="G13" s="15"/>
      <c r="H13" s="15"/>
      <c r="I13" s="18"/>
      <c r="J13" s="296"/>
      <c r="K13" s="15"/>
      <c r="L13" s="15"/>
      <c r="M13" s="142"/>
      <c r="N13" s="104"/>
    </row>
    <row r="14" spans="1:16" ht="15.75" thickBot="1">
      <c r="A14" s="13" t="s">
        <v>8</v>
      </c>
      <c r="B14" s="34" t="s">
        <v>9</v>
      </c>
      <c r="C14" s="15"/>
      <c r="D14" s="15"/>
      <c r="E14" s="15"/>
      <c r="F14" s="15"/>
      <c r="G14" s="15"/>
      <c r="H14" s="15"/>
      <c r="I14" s="2"/>
      <c r="J14" s="260"/>
      <c r="K14" s="15" t="s">
        <v>30</v>
      </c>
      <c r="L14" s="15"/>
      <c r="M14" s="301">
        <f>M8+M12</f>
        <v>346218.19000000006</v>
      </c>
      <c r="N14" s="302">
        <f t="shared" ref="N14" si="0">N8+N12</f>
        <v>340524.9</v>
      </c>
    </row>
    <row r="15" spans="1:16" ht="15.75" thickTop="1">
      <c r="A15" s="13" t="s">
        <v>10</v>
      </c>
      <c r="B15" s="60" t="s">
        <v>11</v>
      </c>
      <c r="C15" s="60"/>
      <c r="D15" s="60"/>
      <c r="E15" s="60"/>
      <c r="F15" s="60"/>
      <c r="G15" s="60"/>
      <c r="H15" s="60"/>
      <c r="I15" s="45"/>
      <c r="J15" s="135"/>
      <c r="K15" s="15"/>
      <c r="L15" s="15"/>
      <c r="M15" s="161"/>
      <c r="N15" s="189"/>
    </row>
    <row r="16" spans="1:16">
      <c r="A16" s="13"/>
      <c r="B16" s="47" t="s">
        <v>12</v>
      </c>
      <c r="C16" s="47"/>
      <c r="D16" s="47"/>
      <c r="E16" s="47"/>
      <c r="F16" s="47"/>
      <c r="G16" s="47"/>
      <c r="H16" s="47"/>
      <c r="I16" s="45">
        <v>245249.84000000003</v>
      </c>
      <c r="J16" s="135">
        <v>239556.55</v>
      </c>
      <c r="K16" s="62"/>
      <c r="L16" s="62"/>
      <c r="M16" s="142"/>
      <c r="N16" s="104"/>
    </row>
    <row r="17" spans="1:17">
      <c r="A17" s="13"/>
      <c r="B17" s="47"/>
      <c r="C17" s="47"/>
      <c r="D17" s="47"/>
      <c r="E17" s="47"/>
      <c r="F17" s="47"/>
      <c r="G17" s="47"/>
      <c r="H17" s="47"/>
      <c r="I17" s="45"/>
      <c r="J17" s="135"/>
      <c r="K17" s="64"/>
      <c r="L17" s="64"/>
      <c r="M17" s="161"/>
      <c r="N17" s="189"/>
    </row>
    <row r="18" spans="1:17" ht="17.25">
      <c r="A18" s="13"/>
      <c r="B18" s="47" t="s">
        <v>27</v>
      </c>
      <c r="C18" s="47"/>
      <c r="D18" s="47"/>
      <c r="E18" s="47"/>
      <c r="F18" s="47"/>
      <c r="G18" s="47"/>
      <c r="H18" s="47"/>
      <c r="I18" s="55">
        <f>I16</f>
        <v>245249.84000000003</v>
      </c>
      <c r="J18" s="292">
        <f>J16</f>
        <v>239556.55</v>
      </c>
      <c r="K18" s="64"/>
      <c r="L18" s="64"/>
      <c r="M18" s="275"/>
      <c r="N18" s="190"/>
    </row>
    <row r="19" spans="1:17">
      <c r="A19" s="13"/>
      <c r="B19" s="95"/>
      <c r="C19" s="95"/>
      <c r="D19" s="95"/>
      <c r="E19" s="95"/>
      <c r="F19" s="95"/>
      <c r="G19" s="95"/>
      <c r="H19" s="95"/>
      <c r="I19" s="45"/>
      <c r="J19" s="135"/>
      <c r="K19" s="64"/>
      <c r="L19" s="64"/>
      <c r="M19" s="161"/>
      <c r="N19" s="189"/>
    </row>
    <row r="20" spans="1:17" ht="17.25">
      <c r="A20" s="13"/>
      <c r="B20" s="15"/>
      <c r="C20" s="15"/>
      <c r="D20" s="15"/>
      <c r="E20" s="15"/>
      <c r="F20" s="15"/>
      <c r="G20" s="15"/>
      <c r="H20" s="15"/>
      <c r="I20" s="18"/>
      <c r="J20" s="259"/>
      <c r="K20" s="15"/>
      <c r="L20" s="15"/>
      <c r="M20" s="256"/>
      <c r="N20" s="191"/>
    </row>
    <row r="21" spans="1:17">
      <c r="A21" s="13"/>
      <c r="B21" s="63"/>
      <c r="C21" s="15"/>
      <c r="D21" s="15"/>
      <c r="E21" s="15"/>
      <c r="F21" s="15"/>
      <c r="G21" s="15"/>
      <c r="H21" s="15"/>
      <c r="I21" s="56"/>
      <c r="J21" s="261"/>
      <c r="K21" s="67"/>
      <c r="L21" s="12"/>
      <c r="M21" s="275"/>
      <c r="N21" s="190"/>
    </row>
    <row r="22" spans="1:17">
      <c r="A22" s="285"/>
      <c r="B22" s="278"/>
      <c r="C22" s="278"/>
      <c r="D22" s="278"/>
      <c r="E22" s="278"/>
      <c r="F22" s="278"/>
      <c r="G22" s="278"/>
      <c r="H22" s="278"/>
      <c r="I22" s="192"/>
      <c r="J22" s="291"/>
      <c r="K22" s="289"/>
      <c r="L22" s="277"/>
      <c r="M22" s="276"/>
      <c r="N22" s="286"/>
    </row>
    <row r="23" spans="1:17" ht="15.75" thickBot="1">
      <c r="A23" s="287"/>
      <c r="B23" s="27" t="s">
        <v>14</v>
      </c>
      <c r="C23" s="27"/>
      <c r="D23" s="27"/>
      <c r="E23" s="27"/>
      <c r="F23" s="27"/>
      <c r="G23" s="27"/>
      <c r="H23" s="70"/>
      <c r="I23" s="71">
        <f>I12+I18</f>
        <v>346218.19000000006</v>
      </c>
      <c r="J23" s="73">
        <f t="shared" ref="J23" si="1">J12+J18</f>
        <v>340524.9</v>
      </c>
      <c r="K23" s="27" t="s">
        <v>62</v>
      </c>
      <c r="L23" s="27"/>
      <c r="M23" s="73">
        <f>M14</f>
        <v>346218.19000000006</v>
      </c>
      <c r="N23" s="73">
        <f t="shared" ref="N23" si="2">N14</f>
        <v>340524.9</v>
      </c>
      <c r="O23" s="187"/>
      <c r="P23" s="187"/>
      <c r="Q23" s="1"/>
    </row>
    <row r="24" spans="1:17" ht="15" customHeight="1">
      <c r="A24" s="199" t="s">
        <v>67</v>
      </c>
      <c r="B24" s="194"/>
      <c r="C24" s="194"/>
      <c r="D24" s="194"/>
      <c r="E24" s="194"/>
      <c r="F24" s="194"/>
      <c r="G24" s="194"/>
      <c r="H24" s="194"/>
      <c r="I24" s="194"/>
      <c r="J24" s="195"/>
      <c r="K24" s="194" t="s">
        <v>56</v>
      </c>
      <c r="L24" s="194"/>
      <c r="M24" s="194"/>
      <c r="N24" s="195"/>
    </row>
    <row r="25" spans="1:17" ht="15.75" thickBot="1">
      <c r="A25" s="200"/>
      <c r="B25" s="197"/>
      <c r="C25" s="197"/>
      <c r="D25" s="197"/>
      <c r="E25" s="197"/>
      <c r="F25" s="197"/>
      <c r="G25" s="197"/>
      <c r="H25" s="197"/>
      <c r="I25" s="197"/>
      <c r="J25" s="198"/>
      <c r="K25" s="197"/>
      <c r="L25" s="197"/>
      <c r="M25" s="197"/>
      <c r="N25" s="198"/>
    </row>
    <row r="26" spans="1:17" ht="60.75" thickBot="1">
      <c r="A26" s="288" t="s">
        <v>31</v>
      </c>
      <c r="B26" s="214" t="s">
        <v>32</v>
      </c>
      <c r="C26" s="214"/>
      <c r="D26" s="214"/>
      <c r="E26" s="214"/>
      <c r="F26" s="214"/>
      <c r="G26" s="215"/>
      <c r="H26" s="215"/>
      <c r="I26" s="207" t="s">
        <v>23</v>
      </c>
      <c r="J26" s="205" t="s">
        <v>21</v>
      </c>
      <c r="K26" s="214"/>
      <c r="L26" s="214"/>
      <c r="M26" s="207" t="s">
        <v>23</v>
      </c>
      <c r="N26" s="205" t="s">
        <v>21</v>
      </c>
    </row>
    <row r="27" spans="1:17">
      <c r="A27" s="208"/>
      <c r="B27" s="81"/>
      <c r="C27" s="82"/>
      <c r="D27" s="82"/>
      <c r="E27" s="82"/>
      <c r="F27" s="82"/>
      <c r="G27" s="15"/>
      <c r="H27" s="12"/>
      <c r="I27" s="267"/>
      <c r="J27" s="293"/>
      <c r="K27" s="1"/>
      <c r="L27" s="1"/>
      <c r="M27" s="263"/>
      <c r="N27" s="104"/>
    </row>
    <row r="28" spans="1:17">
      <c r="A28" s="210">
        <v>2</v>
      </c>
      <c r="B28" s="79" t="s">
        <v>34</v>
      </c>
      <c r="C28" s="83"/>
      <c r="D28" s="83"/>
      <c r="E28" s="83"/>
      <c r="F28" s="83"/>
      <c r="G28" s="15"/>
      <c r="H28" s="12"/>
      <c r="I28" s="264">
        <v>0</v>
      </c>
      <c r="J28" s="294">
        <v>0</v>
      </c>
      <c r="K28" s="158" t="s">
        <v>66</v>
      </c>
      <c r="L28" s="158"/>
      <c r="M28" s="264">
        <f>I50</f>
        <v>5693.29</v>
      </c>
      <c r="N28" s="84">
        <f t="shared" ref="N28" si="3">J50</f>
        <v>-3098.4600000000005</v>
      </c>
    </row>
    <row r="29" spans="1:17" ht="15.75" thickBot="1">
      <c r="A29" s="210"/>
      <c r="B29" s="79" t="s">
        <v>35</v>
      </c>
      <c r="C29" s="83"/>
      <c r="D29" s="83"/>
      <c r="E29" s="83"/>
      <c r="F29" s="83"/>
      <c r="G29" s="15"/>
      <c r="H29" s="12"/>
      <c r="I29" s="113">
        <v>0</v>
      </c>
      <c r="J29" s="295">
        <v>0</v>
      </c>
      <c r="K29" s="158" t="s">
        <v>58</v>
      </c>
      <c r="L29" s="158"/>
      <c r="M29" s="113">
        <f>N35</f>
        <v>239556.55000000002</v>
      </c>
      <c r="N29" s="115">
        <v>244961.69</v>
      </c>
    </row>
    <row r="30" spans="1:17" ht="16.5" thickTop="1" thickBot="1">
      <c r="A30" s="210"/>
      <c r="B30" s="82" t="s">
        <v>36</v>
      </c>
      <c r="C30" s="87"/>
      <c r="D30" s="87"/>
      <c r="E30" s="83"/>
      <c r="F30" s="83"/>
      <c r="G30" s="15"/>
      <c r="H30" s="12"/>
      <c r="I30" s="268">
        <f>I28-I29</f>
        <v>0</v>
      </c>
      <c r="J30" s="106">
        <f t="shared" ref="J30" si="4">J28-J29</f>
        <v>0</v>
      </c>
      <c r="K30" s="83"/>
      <c r="L30" s="83"/>
      <c r="M30" s="264"/>
      <c r="N30" s="84"/>
    </row>
    <row r="31" spans="1:17" ht="16.5" thickTop="1" thickBot="1">
      <c r="A31" s="210">
        <v>3</v>
      </c>
      <c r="B31" s="79" t="s">
        <v>53</v>
      </c>
      <c r="C31" s="83"/>
      <c r="D31" s="83"/>
      <c r="E31" s="83"/>
      <c r="F31" s="83"/>
      <c r="G31" s="15"/>
      <c r="H31" s="15"/>
      <c r="I31" s="113">
        <f>'[2]ΑΠΟΛ 2016'!$B$9</f>
        <v>5511.88</v>
      </c>
      <c r="J31" s="295">
        <v>6658.66</v>
      </c>
      <c r="K31" s="86" t="s">
        <v>54</v>
      </c>
      <c r="L31" s="86"/>
      <c r="M31" s="265">
        <f>M28+M29</f>
        <v>245249.84000000003</v>
      </c>
      <c r="N31" s="115">
        <f>N28+N29</f>
        <v>241863.23</v>
      </c>
    </row>
    <row r="32" spans="1:17" ht="15.75" thickTop="1">
      <c r="A32" s="210"/>
      <c r="B32" s="79" t="s">
        <v>54</v>
      </c>
      <c r="C32" s="83"/>
      <c r="D32" s="83"/>
      <c r="E32" s="83"/>
      <c r="F32" s="83"/>
      <c r="G32" s="15"/>
      <c r="H32" s="36"/>
      <c r="I32" s="264"/>
      <c r="J32" s="294"/>
      <c r="K32" s="83" t="s">
        <v>59</v>
      </c>
      <c r="L32" s="83"/>
      <c r="M32" s="264"/>
      <c r="N32" s="84"/>
    </row>
    <row r="33" spans="1:14">
      <c r="A33" s="210"/>
      <c r="B33" s="79" t="s">
        <v>38</v>
      </c>
      <c r="C33" s="83"/>
      <c r="D33" s="83"/>
      <c r="E33" s="83"/>
      <c r="F33" s="83"/>
      <c r="G33" s="15"/>
      <c r="H33" s="15"/>
      <c r="I33" s="264"/>
      <c r="J33" s="23"/>
      <c r="K33" s="83" t="s">
        <v>60</v>
      </c>
      <c r="L33" s="83"/>
      <c r="M33" s="264">
        <v>0</v>
      </c>
      <c r="N33" s="84">
        <v>2306.6799999999998</v>
      </c>
    </row>
    <row r="34" spans="1:14">
      <c r="A34" s="210">
        <v>4</v>
      </c>
      <c r="B34" s="89" t="s">
        <v>55</v>
      </c>
      <c r="C34" s="15"/>
      <c r="D34" s="15"/>
      <c r="E34" s="15"/>
      <c r="F34" s="15"/>
      <c r="G34" s="15"/>
      <c r="H34" s="15"/>
      <c r="I34" s="266">
        <v>0</v>
      </c>
      <c r="J34" s="23">
        <v>9966.77</v>
      </c>
      <c r="K34" s="83"/>
      <c r="L34" s="83"/>
      <c r="M34" s="264"/>
      <c r="N34" s="84"/>
    </row>
    <row r="35" spans="1:14" ht="15.75" thickBot="1">
      <c r="A35" s="210"/>
      <c r="B35" s="79"/>
      <c r="C35" s="83"/>
      <c r="D35" s="83"/>
      <c r="E35" s="83"/>
      <c r="F35" s="83"/>
      <c r="G35" s="15"/>
      <c r="H35" s="15"/>
      <c r="I35" s="269"/>
      <c r="J35" s="23"/>
      <c r="K35" s="83" t="s">
        <v>61</v>
      </c>
      <c r="L35" s="83"/>
      <c r="M35" s="265">
        <f>M31-M33</f>
        <v>245249.84000000003</v>
      </c>
      <c r="N35" s="115">
        <f t="shared" ref="N35" si="5">N31-N33</f>
        <v>239556.55000000002</v>
      </c>
    </row>
    <row r="36" spans="1:14" ht="16.5" thickTop="1" thickBot="1">
      <c r="A36" s="210"/>
      <c r="B36" s="82" t="s">
        <v>37</v>
      </c>
      <c r="C36" s="87"/>
      <c r="D36" s="87"/>
      <c r="E36" s="83"/>
      <c r="F36" s="83"/>
      <c r="G36" s="15"/>
      <c r="H36" s="15"/>
      <c r="I36" s="270">
        <f>I31-I34</f>
        <v>5511.88</v>
      </c>
      <c r="J36" s="107">
        <f t="shared" ref="J36" si="6">J31-J34</f>
        <v>-3308.1100000000006</v>
      </c>
      <c r="K36" s="1"/>
      <c r="L36" s="1"/>
      <c r="M36" s="264"/>
      <c r="N36" s="104"/>
    </row>
    <row r="37" spans="1:14" ht="15.75" thickTop="1">
      <c r="A37" s="210" t="s">
        <v>39</v>
      </c>
      <c r="B37" s="79" t="s">
        <v>40</v>
      </c>
      <c r="C37" s="83"/>
      <c r="D37" s="83"/>
      <c r="E37" s="83"/>
      <c r="F37" s="83"/>
      <c r="G37" s="15"/>
      <c r="H37" s="12"/>
      <c r="I37" s="113">
        <f>'[2]ΑΠΟΛ 2016'!$B$10</f>
        <v>181.41</v>
      </c>
      <c r="J37" s="23">
        <v>209.65</v>
      </c>
      <c r="K37" s="83"/>
      <c r="L37" s="83"/>
      <c r="M37" s="264"/>
      <c r="N37" s="104"/>
    </row>
    <row r="38" spans="1:14" ht="15.75" thickBot="1">
      <c r="A38" s="210"/>
      <c r="B38" s="82" t="s">
        <v>41</v>
      </c>
      <c r="C38" s="87"/>
      <c r="D38" s="87"/>
      <c r="E38" s="87"/>
      <c r="F38" s="83"/>
      <c r="G38" s="15"/>
      <c r="H38" s="14"/>
      <c r="I38" s="268">
        <f>I36+I37</f>
        <v>5693.29</v>
      </c>
      <c r="J38" s="107">
        <f t="shared" ref="J38" si="7">J36+J37</f>
        <v>-3098.4600000000005</v>
      </c>
      <c r="K38" s="83"/>
      <c r="L38" s="83"/>
      <c r="M38" s="264"/>
      <c r="N38" s="104"/>
    </row>
    <row r="39" spans="1:14" ht="15.75" thickTop="1">
      <c r="A39" s="211"/>
      <c r="B39" s="79"/>
      <c r="C39" s="83"/>
      <c r="D39" s="83"/>
      <c r="E39" s="83"/>
      <c r="F39" s="83"/>
      <c r="G39" s="15"/>
      <c r="H39" s="12"/>
      <c r="I39" s="269"/>
      <c r="J39" s="23"/>
      <c r="K39" s="83"/>
      <c r="L39" s="83"/>
      <c r="M39" s="264"/>
      <c r="N39" s="104"/>
    </row>
    <row r="40" spans="1:14">
      <c r="A40" s="209" t="s">
        <v>42</v>
      </c>
      <c r="B40" s="81" t="s">
        <v>43</v>
      </c>
      <c r="C40" s="91"/>
      <c r="D40" s="91"/>
      <c r="E40" s="83"/>
      <c r="F40" s="83"/>
      <c r="G40" s="15"/>
      <c r="H40" s="15"/>
      <c r="I40" s="269"/>
      <c r="J40" s="23"/>
      <c r="K40" s="83"/>
      <c r="L40" s="83"/>
      <c r="M40" s="264"/>
      <c r="N40" s="104"/>
    </row>
    <row r="41" spans="1:14">
      <c r="A41" s="209"/>
      <c r="B41" s="79" t="s">
        <v>44</v>
      </c>
      <c r="C41" s="92"/>
      <c r="D41" s="83"/>
      <c r="E41" s="83"/>
      <c r="F41" s="83"/>
      <c r="G41" s="15"/>
      <c r="H41" s="15"/>
      <c r="I41" s="271"/>
      <c r="J41" s="23"/>
      <c r="K41" s="83"/>
      <c r="L41" s="83"/>
      <c r="M41" s="264"/>
      <c r="N41" s="104"/>
    </row>
    <row r="42" spans="1:14">
      <c r="A42" s="210">
        <v>3</v>
      </c>
      <c r="B42" s="79" t="s">
        <v>46</v>
      </c>
      <c r="C42" s="83"/>
      <c r="D42" s="83"/>
      <c r="E42" s="83"/>
      <c r="F42" s="83"/>
      <c r="G42" s="15"/>
      <c r="H42" s="15"/>
      <c r="I42" s="264"/>
      <c r="J42" s="23"/>
      <c r="K42" s="83"/>
      <c r="L42" s="83"/>
      <c r="M42" s="264"/>
      <c r="N42" s="104"/>
    </row>
    <row r="43" spans="1:14">
      <c r="A43" s="210"/>
      <c r="B43" s="79" t="s">
        <v>47</v>
      </c>
      <c r="C43" s="83"/>
      <c r="D43" s="83"/>
      <c r="E43" s="83"/>
      <c r="F43" s="83"/>
      <c r="G43" s="15"/>
      <c r="H43" s="15"/>
      <c r="I43" s="269"/>
      <c r="J43" s="23"/>
      <c r="K43" s="83"/>
      <c r="L43" s="83"/>
      <c r="M43" s="264"/>
      <c r="N43" s="104"/>
    </row>
    <row r="44" spans="1:14">
      <c r="A44" s="210">
        <v>3</v>
      </c>
      <c r="B44" s="79" t="s">
        <v>48</v>
      </c>
      <c r="C44" s="83"/>
      <c r="D44" s="83"/>
      <c r="E44" s="83"/>
      <c r="F44" s="83"/>
      <c r="G44" s="15"/>
      <c r="H44" s="15"/>
      <c r="I44" s="264">
        <v>0</v>
      </c>
      <c r="J44" s="23"/>
      <c r="K44" s="15"/>
      <c r="L44" s="15"/>
      <c r="M44" s="266"/>
      <c r="N44" s="104"/>
    </row>
    <row r="45" spans="1:14">
      <c r="A45" s="210"/>
      <c r="B45" s="79"/>
      <c r="C45" s="83"/>
      <c r="D45" s="83"/>
      <c r="E45" s="83"/>
      <c r="F45" s="83"/>
      <c r="G45" s="15"/>
      <c r="H45" s="15"/>
      <c r="I45" s="264"/>
      <c r="J45" s="23"/>
      <c r="K45" s="15"/>
      <c r="L45" s="15"/>
      <c r="M45" s="143"/>
      <c r="N45" s="104"/>
    </row>
    <row r="46" spans="1:14">
      <c r="A46" s="210"/>
      <c r="B46" s="82" t="s">
        <v>49</v>
      </c>
      <c r="C46" s="87"/>
      <c r="D46" s="87"/>
      <c r="E46" s="83"/>
      <c r="F46" s="83"/>
      <c r="G46" s="15"/>
      <c r="H46" s="15"/>
      <c r="I46" s="112">
        <f>I38+I42-I44</f>
        <v>5693.29</v>
      </c>
      <c r="J46" s="88">
        <f t="shared" ref="J46" si="8">J38+J42-J44</f>
        <v>-3098.4600000000005</v>
      </c>
      <c r="K46" s="15"/>
      <c r="L46" s="15"/>
      <c r="M46" s="143"/>
      <c r="N46" s="104"/>
    </row>
    <row r="47" spans="1:14">
      <c r="A47" s="210"/>
      <c r="B47" s="12" t="s">
        <v>50</v>
      </c>
      <c r="C47" s="92"/>
      <c r="D47" s="12"/>
      <c r="E47" s="83"/>
      <c r="F47" s="93"/>
      <c r="G47" s="15"/>
      <c r="H47" s="15"/>
      <c r="I47" s="272"/>
      <c r="J47" s="23"/>
      <c r="K47" s="15"/>
      <c r="L47" s="15"/>
      <c r="M47" s="143"/>
      <c r="N47" s="104"/>
    </row>
    <row r="48" spans="1:14">
      <c r="A48" s="210"/>
      <c r="B48" s="79" t="s">
        <v>51</v>
      </c>
      <c r="C48" s="83"/>
      <c r="D48" s="83"/>
      <c r="E48" s="83"/>
      <c r="F48" s="93"/>
      <c r="G48" s="15"/>
      <c r="H48" s="15"/>
      <c r="I48" s="113">
        <v>0</v>
      </c>
      <c r="J48" s="85">
        <v>0</v>
      </c>
      <c r="K48" s="15"/>
      <c r="L48" s="15"/>
      <c r="M48" s="143"/>
      <c r="N48" s="104"/>
    </row>
    <row r="49" spans="1:14">
      <c r="A49" s="210"/>
      <c r="B49" s="79"/>
      <c r="C49" s="83"/>
      <c r="D49" s="83"/>
      <c r="E49" s="83"/>
      <c r="F49" s="83"/>
      <c r="G49" s="15"/>
      <c r="H49" s="15"/>
      <c r="I49" s="269"/>
      <c r="J49" s="296"/>
      <c r="K49" s="15"/>
      <c r="L49" s="15"/>
      <c r="M49" s="143"/>
      <c r="N49" s="104"/>
    </row>
    <row r="50" spans="1:14" ht="15.75" thickBot="1">
      <c r="A50" s="210"/>
      <c r="B50" s="82" t="s">
        <v>52</v>
      </c>
      <c r="C50" s="79"/>
      <c r="D50" s="87"/>
      <c r="E50" s="87"/>
      <c r="F50" s="87"/>
      <c r="G50" s="15"/>
      <c r="H50" s="15"/>
      <c r="I50" s="114">
        <f>I46-I48</f>
        <v>5693.29</v>
      </c>
      <c r="J50" s="297">
        <f t="shared" ref="J50" si="9">J46-J48</f>
        <v>-3098.4600000000005</v>
      </c>
      <c r="K50" s="15"/>
      <c r="L50" s="15"/>
      <c r="M50" s="143"/>
      <c r="N50" s="104"/>
    </row>
    <row r="51" spans="1:14" ht="16.5" thickTop="1" thickBot="1">
      <c r="A51" s="212"/>
      <c r="B51" s="25"/>
      <c r="C51" s="25"/>
      <c r="D51" s="25"/>
      <c r="E51" s="25"/>
      <c r="F51" s="25"/>
      <c r="G51" s="25"/>
      <c r="H51" s="25"/>
      <c r="I51" s="233"/>
      <c r="J51" s="298"/>
      <c r="K51" s="25"/>
      <c r="L51" s="25"/>
      <c r="M51" s="233"/>
      <c r="N51" s="105"/>
    </row>
  </sheetData>
  <mergeCells count="36">
    <mergeCell ref="A4:H4"/>
    <mergeCell ref="B26:F26"/>
    <mergeCell ref="A24:J25"/>
    <mergeCell ref="B7:H7"/>
    <mergeCell ref="M10:M11"/>
    <mergeCell ref="N10:N11"/>
    <mergeCell ref="B12:H12"/>
    <mergeCell ref="K16:L16"/>
    <mergeCell ref="B10:H10"/>
    <mergeCell ref="K10:L11"/>
    <mergeCell ref="B11:H11"/>
    <mergeCell ref="A2:F2"/>
    <mergeCell ref="L2:M2"/>
    <mergeCell ref="A3:M3"/>
    <mergeCell ref="K4:L4"/>
    <mergeCell ref="K7:L7"/>
    <mergeCell ref="K8:L8"/>
    <mergeCell ref="B9:H9"/>
    <mergeCell ref="K9:L9"/>
    <mergeCell ref="A1:M1"/>
    <mergeCell ref="K12:L12"/>
    <mergeCell ref="B15:H15"/>
    <mergeCell ref="B16:H16"/>
    <mergeCell ref="B17:H17"/>
    <mergeCell ref="B18:H18"/>
    <mergeCell ref="K18:L18"/>
    <mergeCell ref="K19:L19"/>
    <mergeCell ref="K17:L17"/>
    <mergeCell ref="B19:H19"/>
    <mergeCell ref="B22:H22"/>
    <mergeCell ref="B23:G23"/>
    <mergeCell ref="K23:L23"/>
    <mergeCell ref="K28:L28"/>
    <mergeCell ref="K29:L29"/>
    <mergeCell ref="K24:N25"/>
    <mergeCell ref="K26:L26"/>
  </mergeCells>
  <printOptions horizontalCentered="1"/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ΙΣΟΛΟΓΙΣΜΟΣ 2013</vt:lpstr>
      <vt:lpstr>ΙΣΟΛΟΓΙΣΜΟΣ 2015</vt:lpstr>
      <vt:lpstr>ΙΣΟΛΟΓΙΣΜΟΣ 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kakas</dc:creator>
  <cp:lastModifiedBy>kakas</cp:lastModifiedBy>
  <cp:lastPrinted>2017-09-13T11:13:22Z</cp:lastPrinted>
  <dcterms:created xsi:type="dcterms:W3CDTF">2017-09-12T11:35:04Z</dcterms:created>
  <dcterms:modified xsi:type="dcterms:W3CDTF">2017-09-13T11:18:36Z</dcterms:modified>
</cp:coreProperties>
</file>